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חוברת_עבודה_זו"/>
  <bookViews>
    <workbookView xWindow="120" yWindow="390" windowWidth="17400" windowHeight="12045" tabRatio="945" activeTab="2"/>
  </bookViews>
  <sheets>
    <sheet name="גמל תלוי גיל" sheetId="11" r:id="rId1"/>
    <sheet name="תלוי גיל פאסיבי" sheetId="40" r:id="rId2"/>
    <sheet name="מסלולים מתמחים גמל" sheetId="38" r:id="rId3"/>
    <sheet name="השתלמות כללי" sheetId="27" r:id="rId4"/>
    <sheet name="אקסלנס השתלמות פאסיבי כללי" sheetId="30" r:id="rId5"/>
    <sheet name="השתלמות הלכה" sheetId="31" r:id="rId6"/>
    <sheet name="מסלולים מתמחים השתלמות" sheetId="37" r:id="rId7"/>
    <sheet name="אקסלנס מרכזית לפיצויים" sheetId="42" r:id="rId8"/>
    <sheet name="אקסלנס קמ''פ קופ''ח כללית" sheetId="43" r:id="rId9"/>
    <sheet name="אקסלנס מרכזית לפיצויים פאסיבי" sheetId="41" r:id="rId10"/>
    <sheet name="מסלולים מתמחים-מרכזית לפיצויים" sheetId="39" r:id="rId11"/>
    <sheet name="אקסלנס גמולה מבטיחת תשואה" sheetId="36" r:id="rId12"/>
  </sheets>
  <definedNames>
    <definedName name="_xlnm.Print_Area" localSheetId="11">'אקסלנס גמולה מבטיחת תשואה'!$B$1:$H$13</definedName>
    <definedName name="_xlnm.Print_Area" localSheetId="4">'אקסלנס השתלמות פאסיבי כללי'!#REF!</definedName>
    <definedName name="_xlnm.Print_Area" localSheetId="7">'אקסלנס מרכזית לפיצויים'!$B$1:$H$13</definedName>
    <definedName name="_xlnm.Print_Area" localSheetId="9">'אקסלנס מרכזית לפיצויים פאסיבי'!#REF!</definedName>
    <definedName name="_xlnm.Print_Area" localSheetId="8">'אקסלנס קמ''''פ קופ''''ח כללית'!$B$1:$H$13</definedName>
    <definedName name="_xlnm.Print_Area" localSheetId="0">'גמל תלוי גיל'!$B$1:$H$38</definedName>
    <definedName name="_xlnm.Print_Area" localSheetId="5">'השתלמות הלכה'!$B$1:$H$13</definedName>
    <definedName name="_xlnm.Print_Area" localSheetId="3">'השתלמות כללי'!$B$1:$H$13</definedName>
    <definedName name="_xlnm.Print_Area" localSheetId="10">'מסלולים מתמחים-מרכזית לפיצויים'!$B$1:$C$33</definedName>
    <definedName name="_xlnm.Print_Area" localSheetId="2">'מסלולים מתמחים גמל'!$B$1:$C$49</definedName>
    <definedName name="_xlnm.Print_Area" localSheetId="6">'מסלולים מתמחים השתלמות'!$B$1:$C$46</definedName>
    <definedName name="_xlnm.Print_Area" localSheetId="1">'תלוי גיל פאסיבי'!$B$1:$I$92</definedName>
  </definedNames>
  <calcPr calcId="145621" iterate="1"/>
  <customWorkbookViews>
    <customWorkbookView name="USF11643 - תצוגה אישית" guid="{5ED55EBB-DB6F-49D6-BFC0-9925844890BC}" mergeInterval="0" personalView="1" maximized="1" xWindow="1" yWindow="1" windowWidth="1152" windowHeight="569" activeSheetId="1" showComments="commIndAndComment"/>
    <customWorkbookView name="nira hay - תצוגה אישית" guid="{854311B3-F60F-4832-B9BA-BC0DB08C5338}" mergeInterval="0" personalView="1" maximized="1" windowWidth="1152" windowHeight="558" tabRatio="911" activeSheetId="1"/>
  </customWorkbookViews>
</workbook>
</file>

<file path=xl/calcChain.xml><?xml version="1.0" encoding="utf-8"?>
<calcChain xmlns="http://schemas.openxmlformats.org/spreadsheetml/2006/main">
  <c r="D28" i="41" l="1"/>
  <c r="C28" i="41"/>
  <c r="G26" i="41"/>
  <c r="F26" i="41"/>
  <c r="G21" i="41"/>
  <c r="F21" i="41"/>
  <c r="G14" i="41"/>
  <c r="F14" i="41"/>
  <c r="G7" i="41"/>
  <c r="F7" i="41"/>
</calcChain>
</file>

<file path=xl/sharedStrings.xml><?xml version="1.0" encoding="utf-8"?>
<sst xmlns="http://schemas.openxmlformats.org/spreadsheetml/2006/main" count="723" uniqueCount="201">
  <si>
    <t>אפיק השקעה</t>
  </si>
  <si>
    <t>גבולות שיעור החשיפה הצפויה</t>
  </si>
  <si>
    <t>מדד אג"ח ממשלתי כללי</t>
  </si>
  <si>
    <t>נדל"ן</t>
  </si>
  <si>
    <t>סה"כ</t>
  </si>
  <si>
    <t>חשיפה למט"ח</t>
  </si>
  <si>
    <t xml:space="preserve">מדיניות ההשקעה </t>
  </si>
  <si>
    <t>מניות (כולל תעודות סל, אופציות, קרנות נאמנות)</t>
  </si>
  <si>
    <t>אג"ח קונצרני (קרנות נאמנות, תעודות סל)</t>
  </si>
  <si>
    <t>אחר (קרנות השקעה, PE, VC, קרדיט, גידור)</t>
  </si>
  <si>
    <t>* מוצג בנטרול תוספת החשיפה הנובעת מהשקעה בנגזרים</t>
  </si>
  <si>
    <t>מזומנים (*)</t>
  </si>
  <si>
    <t>אג"ח ממשלתי (צמוד, שקלי ומט"ח), ממשלות זרות בנטרול חשיפות בנגזרים(*)</t>
  </si>
  <si>
    <t>שם המסלול</t>
  </si>
  <si>
    <t>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</si>
  <si>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מסלול ההשקעה מתנהל כקופת גמל בניהול אישי לפי תקנות הפיקוח על שירותים פיננסיים (קופות גמל)(קופת גמל בניהול אישי), התשס"ט-2009.</t>
  </si>
  <si>
    <t>טווח סטייה %-/+</t>
  </si>
  <si>
    <t>50%- מדד ת"א 125,
50%- MSCI WORLD AC</t>
  </si>
  <si>
    <t>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</si>
  <si>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שיעור חשיפה צפוי לשנת 2019</t>
  </si>
  <si>
    <t>קרנות השקעה</t>
  </si>
  <si>
    <t>אחר (VC, קרדיט, גידור)</t>
  </si>
  <si>
    <t>מסלולים מתמחים - השתלמות</t>
  </si>
  <si>
    <t xml:space="preserve"> מזומן / פח"ק</t>
  </si>
  <si>
    <t xml:space="preserve">נכסי המסלול יהיו חשופים לנכסים הבאים: אג"ח סחירות ושאינן סחירות של חברות, ני"ע </t>
  </si>
  <si>
    <t xml:space="preserve">מסחריים, הלוואות שאינן סחירות לחברות, אג"ח להמרה, פקדונות, אג"ח של ממשלת ישראל </t>
  </si>
  <si>
    <t>תל אביב 125</t>
  </si>
  <si>
    <t>MSCI WORLD AC</t>
  </si>
  <si>
    <t>50%- מדד ת"א 125, 
50%- MSCI WORLD AC</t>
  </si>
  <si>
    <t xml:space="preserve">נכסי המסלול יהיו חשופים לנכסים מסוגים שונים בכפוף להוראות הדין, ובכפוף לשיקול דעתה </t>
  </si>
  <si>
    <t xml:space="preserve">של ועדת ההשקעות, ויושקעו בהתחשב, בין היתר, בכך שהמסלול מיועד לאוכלוסייה המעוניינת </t>
  </si>
  <si>
    <t>באופק השקעה קצר טווח.</t>
  </si>
  <si>
    <t xml:space="preserve">נכסי המסלול, בשיעור שלא יפחת מ-75% ולא יעלה על 100%, יושקעו במדדי מניות. [העונים </t>
  </si>
  <si>
    <t xml:space="preserve">על התנאים המנויים בסעיף 6 לחוזר גופים מוסדיים 2013-9-13 שעניינו כללי השקעה החלים על </t>
  </si>
  <si>
    <t xml:space="preserve"> S&amp;P500</t>
  </si>
  <si>
    <t>גופים מוסדיים]</t>
  </si>
  <si>
    <t xml:space="preserve">MSCI EM </t>
  </si>
  <si>
    <t xml:space="preserve">מוסדיים 2013-9-13 שעניינו כללי השקעה החלים על גופים מוסדיים] בכפוף להוראות הדין, </t>
  </si>
  <si>
    <t>TPX</t>
  </si>
  <si>
    <t>ובכפוף לשיקול דעתה של ועדת ההשקעות.</t>
  </si>
  <si>
    <t>משקל גליל 0-2</t>
  </si>
  <si>
    <t>משקל גליל 2-5</t>
  </si>
  <si>
    <t>משקל גליל 5-10</t>
  </si>
  <si>
    <t>משקל שחר 0-2</t>
  </si>
  <si>
    <t>משקל שחר 2-5</t>
  </si>
  <si>
    <t>+משקל שחר 5</t>
  </si>
  <si>
    <t xml:space="preserve">מוסדיים 2013-9-13 שעניינו כללי השקעה החלים על גופים מוסדיים] בשיעור שלא יעלה על </t>
  </si>
  <si>
    <t>משקל תל בונד  60</t>
  </si>
  <si>
    <t>25% בכפוף להוראות הדין, ובכפוף לשיקול דעתה של ועדת ההשקעות.</t>
  </si>
  <si>
    <t>משקל תל בונד שקלי</t>
  </si>
  <si>
    <t>משקל תל בונד תשואות</t>
  </si>
  <si>
    <t>מסלולים מתמחים - גמל</t>
  </si>
  <si>
    <t xml:space="preserve">יתרת הנכסים, למעט שיעור מהנכסים אשר יושקע במזומנים לצורך טיפול בהפקדות, משיכות </t>
  </si>
  <si>
    <t xml:space="preserve">והעברות כספים, תושקע במדדים שונים [העונים על התנאים המנויים בסעיף 6 לחוזר גופים </t>
  </si>
  <si>
    <t>מסלולים מתמחים - מרכזיות לפיצויים</t>
  </si>
  <si>
    <t>המנהלת ובכפוף להוראות ההסדר התחוקתי.</t>
  </si>
  <si>
    <t>מדד ממשלתי צמוד</t>
  </si>
  <si>
    <t xml:space="preserve">במסלול זה יושקעו לא פחות מ-75% מנכסי המסלול באפיקים צמודי מדד. יתרת נכסי המסלול </t>
  </si>
  <si>
    <t xml:space="preserve">במסלול זה יושקעו לא פחות מ-75% מנכסי המסלול בנכסים שקליים לא צמודים למדד במח"מ </t>
  </si>
  <si>
    <t>מדד ממשלתי שקלי 2-5</t>
  </si>
  <si>
    <t xml:space="preserve">משוקלל עד שנתיים. יתרת נכסי המסלול שלא יושקעו בנכסים שקליים, ככל שישנה, תושקע </t>
  </si>
  <si>
    <t>מדד תל בונד שקלי</t>
  </si>
  <si>
    <t>על פי שיקול דעת החברה המנהלת ובכפוף להוראות ההסדר התחוקתי.</t>
  </si>
  <si>
    <t xml:space="preserve">במסלול זה יושקעו לא פחות מ-75% מנכסי המסלול בנכסים שקליים לא צמודים למדד. יתרת </t>
  </si>
  <si>
    <t xml:space="preserve">נכסי המסלול שלא יושקעו בנכסים שקליים, ככל שישנה, תושקע על פי שיקול דעת החברה </t>
  </si>
  <si>
    <t>BlueStar TA-BIG Tech Israel Tech</t>
  </si>
  <si>
    <t xml:space="preserve">אג"ח ממשלתי (צמוד, שקלי ומט"ח), ממשלות </t>
  </si>
  <si>
    <t>זרות בנטרול חשיפות בנגזרים</t>
  </si>
  <si>
    <t>IBOXX HY</t>
  </si>
  <si>
    <t>Capital Securities &amp; Financial Hybrids</t>
  </si>
  <si>
    <t>JP Morgan Government Bond Index EM</t>
  </si>
  <si>
    <t>JP Morgan Corporate EMBI Composite Index</t>
  </si>
  <si>
    <t>משקל תל בונד תשואות שיקלי</t>
  </si>
  <si>
    <t>אחר</t>
  </si>
  <si>
    <t xml:space="preserve"> ריבית פח"ק</t>
  </si>
  <si>
    <t>מדיניות השקעה לשנת 2019</t>
  </si>
  <si>
    <t>יתרת הנכסים, למעט שיעור מהנכסים אשר יושקע במזומנים לצורך טיפול בהפקדות, משיכות</t>
  </si>
  <si>
    <t xml:space="preserve"> והעברות כספים, תושקע במדדים שונים [העונים על התנאים המנויים בסעיף 6 לחוזר גופים </t>
  </si>
  <si>
    <t>STOXX600</t>
  </si>
  <si>
    <t>ת"א צמיחה</t>
  </si>
  <si>
    <t xml:space="preserve">נכסי המסלול, בשיעור שלא יפחת מ-75% ולא יעלה על 100%, יושקעו במדדי מניות. [העונים על </t>
  </si>
  <si>
    <t>החלים על  גופים מוסדיים]</t>
  </si>
  <si>
    <t xml:space="preserve">התנאים המנויים בסעיף 6 לחוזר גופים מוסדיים 2013-9-13  שעניינו כללי  השקעה </t>
  </si>
  <si>
    <t>נכסי המסלול, בשיעור שלא יפחת מ-75% ולא יעלה על 100%, יושקעו במדדי אג"ח. [העונים על</t>
  </si>
  <si>
    <t xml:space="preserve"> גופים מוסדיים] </t>
  </si>
  <si>
    <t xml:space="preserve">התנאים המנויים בסעיף 6 לחוזר גופים מוסדיים 2013-9-13 שעניינו כללי השקעה החלים על </t>
  </si>
  <si>
    <t>IBOXIG</t>
  </si>
  <si>
    <t>AT1 BBJCTRUU / IBXXC1D1</t>
  </si>
  <si>
    <t xml:space="preserve"> והעברות כספים, תושקע במדדי מניות [העונים על התנאים המנויים בסעיף 6 לחוזר גופים </t>
  </si>
  <si>
    <t>ת"א SME60</t>
  </si>
  <si>
    <t>שיעור חשיפה לתאריך 31.12.2018</t>
  </si>
  <si>
    <t xml:space="preserve">70% - מדד תל בונד 60 ,
30% - מדד BarCap Global Corporate Total Return Bond Index UnHedged </t>
  </si>
  <si>
    <t>50%- מדד ת"א 125,   
 50%- MSCI WORLD AC</t>
  </si>
  <si>
    <t>אג"ח קונצרני (כולל קרנות נאמנות, תעודות סל)</t>
  </si>
  <si>
    <t xml:space="preserve">אקסלנס גמל לבני 50 ומטה - 9916 </t>
  </si>
  <si>
    <t>אקסלנס גמל לבני 50 עד 60 - 9529</t>
  </si>
  <si>
    <t>אקסלנס גמל לבני 60 ומעלה - 401</t>
  </si>
  <si>
    <t>אקסלנס גמל פאסיבי לבני 50 ומטה - 9905</t>
  </si>
  <si>
    <t>אקסלנס גמל פאסיבי לבני 50 עד 60  - 9917</t>
  </si>
  <si>
    <t>אקסלנס גמל פאסיבי לבני 60 ומעלה - 8624</t>
  </si>
  <si>
    <t>אקסלנס גמל שקלי טווח קצר - 9906</t>
  </si>
  <si>
    <t>אקסלנס גמל מתמחה מניות - 961</t>
  </si>
  <si>
    <t>אקסלנס גמל פאסיבי - מדדי מניות - 8626</t>
  </si>
  <si>
    <t>אקסלנס השתלמות מסלול כללי - 964</t>
  </si>
  <si>
    <t xml:space="preserve">נכסי המסלול יהיו חשופים לנכסים הבאים בארץ ובחו"ל: אג"ח סחירות ושאינן סחירות, ני"ע </t>
  </si>
  <si>
    <t xml:space="preserve">מסחריים, הלוואות שאינן סחירות, אג"ח להמרה ופקדונות, בשיעור חשיפה שלא יפחת מ-75% </t>
  </si>
  <si>
    <t xml:space="preserve">ולא יעלה על 120% מנכסי המסלול. חשיפה לנכסים כאמור תושג באמצעות השקעה במישרין, </t>
  </si>
  <si>
    <t xml:space="preserve">בנגזרים, בתעודות סל, בקרנות נאמנות או בקרנות השקעה. </t>
  </si>
  <si>
    <t xml:space="preserve">או אג"ח של ממשלות אחרות. חשיפה לנכסי אג"ח תהיה בשיעור שלא יפחת מ-75% ולא יעלה </t>
  </si>
  <si>
    <t xml:space="preserve">השקעה במישרין והן באמצעות השקעה בנגזרים, בתעודות סל, בקרנות נאמנות או בקרנות </t>
  </si>
  <si>
    <t xml:space="preserve">השקעה. חשיפה לנכסים שאינם נכסי אג"ח ואינם מניות תהיה על פי שיקול דעתה של ועדת </t>
  </si>
  <si>
    <t>ההשקעות ובכפוף לכל דין.</t>
  </si>
  <si>
    <t>95%- מדד מק"מ,
5%- ריבית פח''ק</t>
  </si>
  <si>
    <t>אקסלנס השתלמות פאסיבי כללי - 8629</t>
  </si>
  <si>
    <t>אקסלנס השתלמות הלכה - 9528</t>
  </si>
  <si>
    <t>אחר (כולל קרנות השקעה, PE, VC, קרדיט, גידור)</t>
  </si>
  <si>
    <t>אקסלנס השתלמות מתמחה מניות - 968</t>
  </si>
  <si>
    <t>אקסלנס השתלמות פאסיבי- מדדי מניות - 8630</t>
  </si>
  <si>
    <t xml:space="preserve">אקסלנס השתלמות פאסיבי - מדדי אג"ח עד 25% </t>
  </si>
  <si>
    <t>במדדי מניות - 8628</t>
  </si>
  <si>
    <r>
      <t>EMLC</t>
    </r>
    <r>
      <rPr>
        <sz val="11"/>
        <color indexed="62"/>
        <rFont val="Arial"/>
        <family val="2"/>
      </rPr>
      <t xml:space="preserve"> </t>
    </r>
    <r>
      <rPr>
        <b/>
        <sz val="11"/>
        <color indexed="62"/>
        <rFont val="Arial"/>
        <family val="2"/>
      </rPr>
      <t>JGENVUUG</t>
    </r>
  </si>
  <si>
    <t>אקסלנס השתלמות שקלי טווח קצר - 715</t>
  </si>
  <si>
    <t>אקסלנס מרכזית לפיצויים - 242</t>
  </si>
  <si>
    <t>אקסלנס קסם מרכזית לפיצויים מחקה מדדים - 8765</t>
  </si>
  <si>
    <t>אקסלנס מרכזית לפיצויים שקלי קצר - 9475</t>
  </si>
  <si>
    <t>אקסלנס מרכזית לפיצויים שקלי - 801</t>
  </si>
  <si>
    <t xml:space="preserve">אקסלנס קסם מרכזית לפיצויים מחקה מדדי אג"ח - </t>
  </si>
  <si>
    <t xml:space="preserve">אקסלנס מרכזית לפיצויים מחקה מדדי מניות - 804 </t>
  </si>
  <si>
    <t xml:space="preserve">[העונים על התנאים המנויים בסעיף 6 לחוזר גופים מוסדיים 2013-9-13 שעניינו כללי השקעה </t>
  </si>
  <si>
    <t xml:space="preserve">החלים על גופים מוסדיים]. יתרת הנכסים, למעט שיעור מהנכסים אשר יושקע במזומנים לצורך </t>
  </si>
  <si>
    <t xml:space="preserve">טיפול בהפקדות, משיכות והעברות כספים, תושקע במדדים שונים [העונים על התנאים </t>
  </si>
  <si>
    <t xml:space="preserve">המנויים בסעיף 6 לחוזר גופים מוסדיים 2013-9-13 שעניינו כללי השקעה החלים על גופים </t>
  </si>
  <si>
    <t>מוסדיים] בכפוף להוראות הדין, ובכפוף לשיקול דעתה של ועדת ההשקעות.</t>
  </si>
  <si>
    <t xml:space="preserve">נכסי המסלול, בשיעור שלא יפחת מ-75% ולא יעלה על 100%, יושקעו במדדי אג"ח. </t>
  </si>
  <si>
    <t xml:space="preserve">נכסי המסלול, בשיעור שלא יפחת מ-75% ולא יעלה על 100%, יושקעו במדדי מניות חו"ל </t>
  </si>
  <si>
    <t xml:space="preserve">מוסדיים] בכפוף להוראות הדין, ובכפוף לשיקול דעתה של ועדת ההשקעות. </t>
  </si>
  <si>
    <t>אקסלנס גמולה מבטיחת תשואה - 528</t>
  </si>
  <si>
    <t>מדד ייחוס תל בונד 60 - 70% עודכן ל:</t>
  </si>
  <si>
    <t>מדד ייחוס BarCap Global Corporate Total Return Bond Index UnHedged - 30% עודכן ל:</t>
  </si>
  <si>
    <t>15% - IBOXX HY - 15%, IBOXX IG</t>
  </si>
  <si>
    <t>מדד ייחוס תל בונד 60 - 42% עודכן ל:</t>
  </si>
  <si>
    <t>מדד ייחוס BarCap Global Corporate Total Return Bond Index UnHedged - 10% עודכן ל:</t>
  </si>
  <si>
    <t>5% - IBOXX HY - 5%, IBOXX IG</t>
  </si>
  <si>
    <t>אקסלנס גמל מתמחה אג"ח*  - 385</t>
  </si>
  <si>
    <t>מדד ייחוס תל בונד 60 - 36% עודכן ל:</t>
  </si>
  <si>
    <t>אקסלנס גמל אג"ח עד 20% מניות*** - 2089</t>
  </si>
  <si>
    <t>אקסלנס השתלמות מתמחה אג"ח* -716</t>
  </si>
  <si>
    <t>אקסלנס השתלמות אג"ח עד 25% מניות*** - 1190</t>
  </si>
  <si>
    <t>אקסלנס מרכזית לפיצויים אג"ח עד 15% מניות* - 384</t>
  </si>
  <si>
    <t>מדד ייחוס תל בונד 60 - 30% עודכן ל:</t>
  </si>
  <si>
    <t>מדד ייחוס תל בונד 60 - 40% עודכן ל:</t>
  </si>
  <si>
    <t>מדד ייחוס תל בונד 60 - 28% עודכן ל:</t>
  </si>
  <si>
    <t>מדד ייחוס BarCap Global Corporate Total Return Bond Index UnHedged - 8% עודכן ל:</t>
  </si>
  <si>
    <t>4% - IBOXX HY - 4%, IBOXX IG</t>
  </si>
  <si>
    <t>תל בונד כללי 35% , תל בונד 60 - 20%, תל בונד 50 - 15%</t>
  </si>
  <si>
    <t xml:space="preserve">35% - תל בונד כללי , 20% - תל בונד 60 ,
15% - תל בונד 50 ,
15% - IBOXX HY - 15%, IBOXX IG
 </t>
  </si>
  <si>
    <t>תל בונד כללי</t>
  </si>
  <si>
    <t>תל בונד 60</t>
  </si>
  <si>
    <t>תל בונד 50</t>
  </si>
  <si>
    <t>IBOXX IG</t>
  </si>
  <si>
    <t>תל בונד כללי 20% , תל בונד 60 - 15%, תל בונד 50 - 7%</t>
  </si>
  <si>
    <t>תל בונד כללי 20% , תל בונד 60 - 10%, תל בונד 50 - 6%</t>
  </si>
  <si>
    <t xml:space="preserve">על 120% מנכסי המסלול. חשיפה למניות תהיה בשיעור שלא יעלה על15%  [ובכל אופן </t>
  </si>
  <si>
    <t xml:space="preserve">החשיפה לא תעלה על 15% מנכסי המסלול]. חשיפה לנכסים כאמור לעיל תושג הן באמצעות </t>
  </si>
  <si>
    <t>תל בונד כללי 15% , תל בונד 60 - 10%, תל בונד 50 - 5%</t>
  </si>
  <si>
    <t xml:space="preserve"> החשיפה לא תעלה על 20% מנכסי המסלול]. חשיפה לנכסים כאמור לעיל תושג הן באמצעות </t>
  </si>
  <si>
    <t>על 120% מנכסי המסלול. חשיפה למניות תהיה בשיעור שלא יעלה על20%  [ובכל אופן</t>
  </si>
  <si>
    <t xml:space="preserve">מסלול בניהול אישי (IRA)     1541   </t>
  </si>
  <si>
    <t>נכסי המסלול יהיו חשופים לנכסים הבאים: אג"ח חו"ל סחירות ושאינן סחירות, ני"ע מסחריים, הלוואות שאינן סחירות, אג"ח להמרה ופקדונות המונפקים בחו"ל, בשיעור חשיפה שלא יפחת מ- 75%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</si>
  <si>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50% - IBOXX HY - 50%, IBOXX IG</t>
  </si>
  <si>
    <t xml:space="preserve">החשיפה לא תעלה על 25% מנכסי המסלול]. חשיפה לנכסים כאמור לעיל תושג הן באמצעות </t>
  </si>
  <si>
    <t xml:space="preserve">על 120% מנכסי המסלול. חשיפה למניות תהיה בשיעור שלא יעלה על25%  [ובכל אופן </t>
  </si>
  <si>
    <t>תל בונד כללי 20% , תל בונד 60 - 10%, תל בונד 50 - 10%</t>
  </si>
  <si>
    <t>אקסלנס השתלמות טווח קצר**** - 686</t>
  </si>
  <si>
    <t>תל בונד כללי 15% , תל בונד 60 - 8%, תל בונד 50 - 5%</t>
  </si>
  <si>
    <t xml:space="preserve">שלא יושקעו באפיקים צמודי מדד, ככל שישנה, תושקע על פי שיקול דעת החברה המנהלת </t>
  </si>
  <si>
    <t>ובכפוף להוראות ההסדר התחוקתי.</t>
  </si>
  <si>
    <t>תל בונד כללי 13% , תל בונד 60 - 7%, תל בונד 50 - 5%</t>
  </si>
  <si>
    <t>מדד ייחוס תל בונד 60 - 20% ומדד ייחוס BarCap Global Corporate Total Return Bond Index UnHedged - 5% עודכנו ל:</t>
  </si>
  <si>
    <t>אקסלנס השתלמות מתמחה אג"ח חו"ל (חדש)</t>
  </si>
  <si>
    <t>אקסלנס גמל מתמחה אג"ח חו"ל**** - 12088</t>
  </si>
  <si>
    <t>החל מיולי 2019 עודכנו מדדי הייחוס של האפיק הקונצרני, להלן השינויים שבוצעו:</t>
  </si>
  <si>
    <t>**** ביולי 2019 הומר מסלול אקסלנס גמל מתמחה חו"ל למסלול אקסלנס גמל מתמחה אג"ח חו"ל</t>
  </si>
  <si>
    <t>*החל מיולי 2019 עודכנו מדדי הייחוס של האפיק הקונצרני, להלן השינויים שבוצעו:</t>
  </si>
  <si>
    <t>***החל מיולי 2019 עודכנו מדדי הייחוס של האפיק הקונצרני, להלן השינויים שבוצעו:</t>
  </si>
  <si>
    <t>מדד הייחוס (**)</t>
  </si>
  <si>
    <t>** מובהר כי תיק הנכסים אינו תואם בהכרח במלואו להרכב מדד הייחוס. אין בציון מדד הייחוס בכדי להוות מצג, הצהרה או התחייבות כלשהי לגבי התשואה שתושג בפועל בתיק</t>
  </si>
  <si>
    <t xml:space="preserve">אקסלנס גמל אג"ח עד 15% מניות***** - 211 </t>
  </si>
  <si>
    <t>*****החל מיולי 2019 עודכנו מדדי הייחוס של האפיק הקונצרני, להלן השינויים שבוצעו:</t>
  </si>
  <si>
    <t>אקסלנס השתלמות אג"ח עד 15% מניות***** - 1100</t>
  </si>
  <si>
    <t>****החל מיולי 2019 עודכנו מדדי הייחוס של האפיק הקונצרני, להלן השינויים שבוצעו:</t>
  </si>
  <si>
    <t>אקסלנס מרכזית לפיצויים צמוד מדד*** - 806</t>
  </si>
  <si>
    <t xml:space="preserve">אקסלנס מרכזית לפיצויים שירותי בריאות כללית </t>
  </si>
  <si>
    <t>****החל מספטמבר 2019 עודכנו מדדי הייחוס וחשיפה למט''ח , להלן השינויים שבוצעו:</t>
  </si>
  <si>
    <t>מדד ייחוס - 50% - IBOXX HY - 50%, IBOXX IG  עודכן ל:</t>
  </si>
  <si>
    <t>עודכן כי החשיפה למט''ח לא תפחת מ-75%</t>
  </si>
  <si>
    <t xml:space="preserve">נכסי המסלול יהיו חשופים לנכסים הבאים: אג"ח חו"ל סחירות ושאינן סחירות, ני"ע מסחריים, הלוואות שאינן סחירות, אג"ח להמרה ופקדונות המונפקים בחו"ל, בשיעור חשיפה שלא יפחת מ- 75% ולא יעלה על 120% מנכסי המסלול. חשיפה לנכסים כאמור תושג באמצעות השקעה במישרין, בנגזרים, בתעודות סל, בקרנות נאמנות או בקרנות השקעה.  החשיפה למט''ח לא תפחת מ- 75%. יתרת הנכסים תושקע בכפוף להוראות הדין, ובכפוף לשיקול דעתה של ועדת ההשקעות. </t>
  </si>
  <si>
    <t>IBOXHY</t>
  </si>
  <si>
    <t>AT1</t>
  </si>
  <si>
    <t>EM CROPS</t>
  </si>
  <si>
    <t>IBOXXHY-50% , AT1-30%,EM CROPS-10%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</si>
</sst>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000000000%"/>
    <numFmt numFmtId="166" formatCode="0.000%"/>
  </numFmts>
  <fonts count="36" x14ac:knownFonts="1">
    <font>
      <sz val="10"/>
      <name val="Arial"/>
      <charset val="177"/>
    </font>
    <font>
      <b/>
      <sz val="8"/>
      <color indexed="8"/>
      <name val="Arial"/>
      <family val="2"/>
    </font>
    <font>
      <sz val="8"/>
      <color indexed="8"/>
      <name val="Arial"/>
      <family val="2"/>
    </font>
    <font>
      <sz val="11"/>
      <color indexed="62"/>
      <name val="Arial"/>
      <family val="2"/>
    </font>
    <font>
      <b/>
      <sz val="11"/>
      <color indexed="62"/>
      <name val="Arial"/>
      <family val="2"/>
    </font>
    <font>
      <b/>
      <sz val="10"/>
      <name val="Arial"/>
      <family val="2"/>
    </font>
    <font>
      <u/>
      <sz val="10"/>
      <name val="Arial"/>
      <family val="2"/>
    </font>
    <font>
      <b/>
      <sz val="11"/>
      <color theme="4" tint="-0.24994659260841701"/>
      <name val="Arial"/>
      <family val="2"/>
    </font>
    <font>
      <b/>
      <u/>
      <sz val="10"/>
      <color rgb="FF000000"/>
      <name val="Arial"/>
      <family val="2"/>
    </font>
    <font>
      <b/>
      <sz val="14"/>
      <color theme="0"/>
      <name val="Arial"/>
      <family val="2"/>
    </font>
    <font>
      <b/>
      <sz val="10"/>
      <color theme="1"/>
      <name val="Arial"/>
      <family val="2"/>
      <scheme val="minor"/>
    </font>
    <font>
      <b/>
      <sz val="10"/>
      <color rgb="FF000000"/>
      <name val="Arial"/>
      <family val="2"/>
    </font>
    <font>
      <sz val="11"/>
      <color theme="1"/>
      <name val="Arial"/>
      <family val="2"/>
      <charset val="177"/>
      <scheme val="minor"/>
    </font>
    <font>
      <b/>
      <sz val="11"/>
      <color rgb="FFFF0000"/>
      <name val="Arial"/>
      <family val="2"/>
    </font>
    <font>
      <b/>
      <sz val="11"/>
      <color theme="0"/>
      <name val="Arial"/>
      <family val="2"/>
    </font>
    <font>
      <b/>
      <sz val="12"/>
      <color theme="0"/>
      <name val="Arial"/>
      <family val="2"/>
    </font>
    <font>
      <b/>
      <sz val="14"/>
      <color theme="4" tint="-0.24994659260841701"/>
      <name val="Arial"/>
      <family val="2"/>
    </font>
    <font>
      <sz val="11"/>
      <color theme="4" tint="-0.24994659260841701"/>
      <name val="Arial"/>
      <family val="2"/>
      <scheme val="minor"/>
    </font>
    <font>
      <i/>
      <u/>
      <sz val="11"/>
      <color theme="1"/>
      <name val="Arial"/>
      <family val="2"/>
      <scheme val="minor"/>
    </font>
    <font>
      <sz val="11"/>
      <color rgb="FFFA7D00"/>
      <name val="Arial"/>
      <family val="2"/>
      <charset val="177"/>
      <scheme val="minor"/>
    </font>
    <font>
      <b/>
      <sz val="11"/>
      <color theme="0"/>
      <name val="Arial"/>
      <family val="2"/>
      <charset val="177"/>
      <scheme val="minor"/>
    </font>
    <font>
      <sz val="11"/>
      <color rgb="FF9C0006"/>
      <name val="Arial"/>
      <family val="2"/>
      <charset val="177"/>
      <scheme val="minor"/>
    </font>
    <font>
      <sz val="11"/>
      <color rgb="FF3F3F76"/>
      <name val="Arial"/>
      <family val="2"/>
      <charset val="177"/>
      <scheme val="minor"/>
    </font>
    <font>
      <b/>
      <sz val="11"/>
      <color rgb="FF3F3F3F"/>
      <name val="Arial"/>
      <family val="2"/>
      <charset val="177"/>
      <scheme val="minor"/>
    </font>
    <font>
      <b/>
      <sz val="11"/>
      <color theme="1"/>
      <name val="Arial"/>
      <family val="2"/>
      <charset val="177"/>
      <scheme val="minor"/>
    </font>
    <font>
      <sz val="11"/>
      <color rgb="FF9C6500"/>
      <name val="Arial"/>
      <family val="2"/>
      <charset val="177"/>
      <scheme val="minor"/>
    </font>
    <font>
      <b/>
      <sz val="11"/>
      <color theme="3"/>
      <name val="Arial"/>
      <family val="2"/>
      <charset val="177"/>
      <scheme val="minor"/>
    </font>
    <font>
      <b/>
      <sz val="13"/>
      <color theme="3"/>
      <name val="Arial"/>
      <family val="2"/>
      <charset val="177"/>
      <scheme val="minor"/>
    </font>
    <font>
      <b/>
      <sz val="15"/>
      <color theme="3"/>
      <name val="Arial"/>
      <family val="2"/>
      <charset val="177"/>
      <scheme val="minor"/>
    </font>
    <font>
      <sz val="18"/>
      <color theme="3"/>
      <name val="Times New Roman"/>
      <family val="2"/>
      <charset val="177"/>
      <scheme val="major"/>
    </font>
    <font>
      <i/>
      <sz val="11"/>
      <color rgb="FF7F7F7F"/>
      <name val="Arial"/>
      <family val="2"/>
      <charset val="177"/>
      <scheme val="minor"/>
    </font>
    <font>
      <sz val="11"/>
      <color rgb="FFFF0000"/>
      <name val="Arial"/>
      <family val="2"/>
      <charset val="177"/>
      <scheme val="minor"/>
    </font>
    <font>
      <sz val="11"/>
      <color rgb="FF006100"/>
      <name val="Arial"/>
      <family val="2"/>
      <charset val="177"/>
      <scheme val="minor"/>
    </font>
    <font>
      <b/>
      <sz val="11"/>
      <color rgb="FFFA7D00"/>
      <name val="Arial"/>
      <family val="2"/>
      <charset val="177"/>
      <scheme val="minor"/>
    </font>
    <font>
      <sz val="11"/>
      <color theme="0"/>
      <name val="Arial"/>
      <family val="2"/>
      <charset val="177"/>
      <scheme val="minor"/>
    </font>
    <font>
      <sz val="10"/>
      <name val="Arial"/>
      <charset val="177"/>
    </font>
  </fonts>
  <fills count="35">
    <fill>
      <patternFill patternType="none"/>
    </fill>
    <fill>
      <patternFill patternType="gray125"/>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3" tint="0.39997558519241921"/>
        <bgColor indexed="64"/>
      </patternFill>
    </fill>
    <fill>
      <patternFill patternType="solid">
        <fgColor rgb="FFC00000"/>
        <bgColor indexed="64"/>
      </patternFill>
    </fill>
  </fills>
  <borders count="57">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bottom style="thick">
        <color theme="0"/>
      </bottom>
      <diagonal/>
    </border>
    <border>
      <left style="thin">
        <color theme="0"/>
      </left>
      <right style="thin">
        <color theme="0"/>
      </right>
      <top style="thick">
        <color theme="0"/>
      </top>
      <bottom/>
      <diagonal/>
    </border>
    <border>
      <left/>
      <right style="thin">
        <color theme="0"/>
      </right>
      <top style="thick">
        <color theme="0"/>
      </top>
      <bottom/>
      <diagonal/>
    </border>
    <border>
      <left style="thin">
        <color theme="0"/>
      </left>
      <right style="thin">
        <color theme="0"/>
      </right>
      <top/>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theme="0"/>
      </right>
      <top/>
      <bottom style="thick">
        <color theme="0"/>
      </bottom>
      <diagonal/>
    </border>
    <border>
      <left/>
      <right style="thin">
        <color theme="0"/>
      </right>
      <top/>
      <bottom/>
      <diagonal/>
    </border>
    <border>
      <left style="thin">
        <color theme="0"/>
      </left>
      <right style="thin">
        <color theme="0"/>
      </right>
      <top style="thick">
        <color theme="0"/>
      </top>
      <bottom style="thick">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ck">
        <color theme="0"/>
      </left>
      <right/>
      <top/>
      <bottom style="thin">
        <color theme="0"/>
      </bottom>
      <diagonal/>
    </border>
    <border>
      <left/>
      <right/>
      <top/>
      <bottom style="thin">
        <color theme="0"/>
      </bottom>
      <diagonal/>
    </border>
    <border>
      <left/>
      <right style="thick">
        <color theme="0"/>
      </right>
      <top/>
      <bottom style="thin">
        <color theme="0"/>
      </bottom>
      <diagonal/>
    </border>
    <border>
      <left/>
      <right style="thick">
        <color theme="0"/>
      </right>
      <top style="thick">
        <color theme="0"/>
      </top>
      <bottom/>
      <diagonal/>
    </border>
    <border>
      <left/>
      <right style="thick">
        <color theme="0"/>
      </right>
      <top style="thin">
        <color theme="0"/>
      </top>
      <bottom/>
      <diagonal/>
    </border>
    <border>
      <left/>
      <right style="thick">
        <color theme="0"/>
      </right>
      <top/>
      <bottom style="thick">
        <color theme="0"/>
      </bottom>
      <diagonal/>
    </border>
    <border>
      <left style="thin">
        <color theme="0"/>
      </left>
      <right style="thin">
        <color theme="0"/>
      </right>
      <top style="thin">
        <color theme="0"/>
      </top>
      <bottom style="thick">
        <color theme="0"/>
      </bottom>
      <diagonal/>
    </border>
    <border>
      <left style="thin">
        <color theme="0"/>
      </left>
      <right/>
      <top/>
      <bottom style="thick">
        <color theme="0"/>
      </bottom>
      <diagonal/>
    </border>
    <border>
      <left style="thin">
        <color theme="0"/>
      </left>
      <right/>
      <top style="thick">
        <color theme="0"/>
      </top>
      <bottom style="thick">
        <color theme="0"/>
      </bottom>
      <diagonal/>
    </border>
    <border>
      <left/>
      <right style="thick">
        <color theme="0"/>
      </right>
      <top style="thick">
        <color theme="0"/>
      </top>
      <bottom style="thick">
        <color theme="0"/>
      </bottom>
      <diagonal/>
    </border>
    <border>
      <left style="thin">
        <color theme="0"/>
      </left>
      <right/>
      <top style="thin">
        <color theme="0"/>
      </top>
      <bottom style="thick">
        <color theme="0"/>
      </bottom>
      <diagonal/>
    </border>
    <border>
      <left/>
      <right style="thin">
        <color theme="0"/>
      </right>
      <top style="thin">
        <color theme="0"/>
      </top>
      <bottom style="thick">
        <color theme="0"/>
      </bottom>
      <diagonal/>
    </border>
    <border>
      <left style="thick">
        <color theme="0"/>
      </left>
      <right style="thin">
        <color theme="0"/>
      </right>
      <top style="thin">
        <color theme="0"/>
      </top>
      <bottom style="thick">
        <color theme="0"/>
      </bottom>
      <diagonal/>
    </border>
    <border>
      <left/>
      <right style="thick">
        <color theme="0"/>
      </right>
      <top style="thin">
        <color theme="0"/>
      </top>
      <bottom style="thick">
        <color theme="0"/>
      </bottom>
      <diagonal/>
    </border>
    <border>
      <left style="thick">
        <color theme="0"/>
      </left>
      <right style="thin">
        <color theme="0"/>
      </right>
      <top style="thick">
        <color theme="0"/>
      </top>
      <bottom/>
      <diagonal/>
    </border>
    <border>
      <left style="thick">
        <color theme="0"/>
      </left>
      <right style="thin">
        <color theme="0"/>
      </right>
      <top/>
      <bottom/>
      <diagonal/>
    </border>
    <border>
      <left style="thick">
        <color theme="0"/>
      </left>
      <right style="thin">
        <color theme="0"/>
      </right>
      <top/>
      <bottom style="thick">
        <color theme="0"/>
      </bottom>
      <diagonal/>
    </border>
    <border>
      <left style="thick">
        <color theme="0"/>
      </left>
      <right/>
      <top/>
      <bottom/>
      <diagonal/>
    </border>
    <border>
      <left/>
      <right style="thick">
        <color theme="0"/>
      </right>
      <top/>
      <bottom/>
      <diagonal/>
    </border>
    <border>
      <left style="thick">
        <color theme="0"/>
      </left>
      <right style="thin">
        <color theme="0"/>
      </right>
      <top style="thick">
        <color theme="0"/>
      </top>
      <bottom style="thick">
        <color theme="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theme="0"/>
      </top>
      <bottom/>
      <diagonal/>
    </border>
    <border>
      <left/>
      <right style="medium">
        <color auto="1"/>
      </right>
      <top/>
      <bottom/>
      <diagonal/>
    </border>
    <border>
      <left style="medium">
        <color auto="1"/>
      </left>
      <right/>
      <top/>
      <bottom/>
      <diagonal/>
    </border>
    <border>
      <left style="medium">
        <color auto="1"/>
      </left>
      <right/>
      <top style="thin">
        <color theme="0"/>
      </top>
      <bottom style="medium">
        <color auto="1"/>
      </bottom>
      <diagonal/>
    </border>
    <border>
      <left/>
      <right/>
      <top/>
      <bottom style="medium">
        <color auto="1"/>
      </bottom>
      <diagonal/>
    </border>
    <border>
      <left/>
      <right style="medium">
        <color auto="1"/>
      </right>
      <top/>
      <bottom style="medium">
        <color auto="1"/>
      </bottom>
      <diagonal/>
    </border>
    <border>
      <left/>
      <right style="thin">
        <color theme="0"/>
      </right>
      <top style="thick">
        <color theme="0"/>
      </top>
      <bottom style="thick">
        <color theme="0"/>
      </bottom>
      <diagonal/>
    </border>
  </borders>
  <cellStyleXfs count="64">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xf numFmtId="0" fontId="12"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35"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Font="0" applyAlignment="0" applyProtection="0"/>
    <xf numFmtId="0" fontId="33" fillId="27" borderId="2" applyNumberFormat="0" applyAlignment="0" applyProtection="0"/>
    <xf numFmtId="0" fontId="32" fillId="28" borderId="0" applyNumberFormat="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8" fillId="0" borderId="3" applyNumberFormat="0" applyFill="0" applyAlignment="0" applyProtection="0"/>
    <xf numFmtId="0" fontId="27"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5" fillId="29" borderId="0" applyNumberFormat="0" applyBorder="0" applyAlignment="0" applyProtection="0"/>
    <xf numFmtId="0" fontId="24" fillId="0" borderId="6" applyNumberFormat="0" applyFill="0" applyAlignment="0" applyProtection="0"/>
    <xf numFmtId="0" fontId="23" fillId="27" borderId="7" applyNumberFormat="0" applyAlignment="0" applyProtection="0"/>
    <xf numFmtId="0" fontId="22" fillId="30" borderId="2" applyNumberFormat="0" applyAlignment="0" applyProtection="0"/>
    <xf numFmtId="0" fontId="21" fillId="31" borderId="0" applyNumberFormat="0" applyBorder="0" applyAlignment="0" applyProtection="0"/>
    <xf numFmtId="0" fontId="20" fillId="32" borderId="8" applyNumberFormat="0" applyAlignment="0" applyProtection="0"/>
    <xf numFmtId="0" fontId="19" fillId="0" borderId="9" applyNumberFormat="0" applyFill="0" applyAlignment="0" applyProtection="0"/>
  </cellStyleXfs>
  <cellXfs count="256">
    <xf numFmtId="0" fontId="0" fillId="0" borderId="0" xfId="0" applyAlignment="1"/>
    <xf numFmtId="0" fontId="14" fillId="33" borderId="10" xfId="0" applyFont="1" applyFill="1" applyBorder="1" applyAlignment="1">
      <alignment horizontal="center" vertical="center" wrapText="1" readingOrder="2"/>
    </xf>
    <xf numFmtId="0" fontId="12" fillId="0" borderId="0" xfId="25" applyFont="1"/>
    <xf numFmtId="0" fontId="11" fillId="0" borderId="0" xfId="25" applyFont="1" applyAlignment="1">
      <alignment horizontal="right" wrapText="1" readingOrder="2"/>
    </xf>
    <xf numFmtId="0" fontId="2" fillId="0" borderId="0" xfId="25" applyFont="1" applyBorder="1" applyAlignment="1">
      <alignment wrapText="1"/>
    </xf>
    <xf numFmtId="0" fontId="1" fillId="0" borderId="0" xfId="21" applyFont="1" applyBorder="1" applyAlignment="1">
      <alignment horizontal="right" wrapText="1" readingOrder="2"/>
    </xf>
    <xf numFmtId="0" fontId="11" fillId="0" borderId="11" xfId="0" applyFont="1" applyBorder="1" applyAlignment="1">
      <alignment horizontal="right" readingOrder="2"/>
    </xf>
    <xf numFmtId="0" fontId="7" fillId="2" borderId="12" xfId="25" applyFont="1" applyFill="1" applyBorder="1" applyAlignment="1">
      <alignment horizontal="right" vertical="center" wrapText="1" readingOrder="2"/>
    </xf>
    <xf numFmtId="9" fontId="7" fillId="2" borderId="12" xfId="0" applyNumberFormat="1" applyFont="1" applyFill="1" applyBorder="1" applyAlignment="1">
      <alignment horizontal="center" vertical="center" wrapText="1" readingOrder="1"/>
    </xf>
    <xf numFmtId="164" fontId="7" fillId="2" borderId="12" xfId="0" applyNumberFormat="1" applyFont="1" applyFill="1" applyBorder="1" applyAlignment="1">
      <alignment horizontal="center" vertical="center" wrapText="1" readingOrder="1"/>
    </xf>
    <xf numFmtId="9" fontId="7" fillId="2" borderId="12" xfId="33" applyFont="1" applyFill="1" applyBorder="1" applyAlignment="1">
      <alignment horizontal="center" vertical="center" wrapText="1" readingOrder="1"/>
    </xf>
    <xf numFmtId="0" fontId="7" fillId="2" borderId="13" xfId="25" applyFont="1" applyFill="1" applyBorder="1" applyAlignment="1">
      <alignment horizontal="center" vertical="center" wrapText="1" readingOrder="2"/>
    </xf>
    <xf numFmtId="0" fontId="7" fillId="2" borderId="12" xfId="0" applyFont="1" applyFill="1" applyBorder="1" applyAlignment="1">
      <alignment horizontal="right" vertical="center" wrapText="1" readingOrder="2"/>
    </xf>
    <xf numFmtId="0" fontId="14" fillId="33" borderId="10" xfId="25" applyFont="1" applyFill="1" applyBorder="1" applyAlignment="1">
      <alignment horizontal="center" vertical="center" wrapText="1" readingOrder="2"/>
    </xf>
    <xf numFmtId="0" fontId="14" fillId="34" borderId="10" xfId="25" applyFont="1" applyFill="1" applyBorder="1" applyAlignment="1">
      <alignment horizontal="center" vertical="center" wrapText="1" readingOrder="2"/>
    </xf>
    <xf numFmtId="0" fontId="7" fillId="2" borderId="13" xfId="0" applyFont="1" applyFill="1" applyBorder="1" applyAlignment="1">
      <alignment horizontal="center" vertical="center" wrapText="1" readingOrder="2"/>
    </xf>
    <xf numFmtId="0" fontId="14" fillId="34" borderId="10" xfId="0" applyFont="1" applyFill="1" applyBorder="1" applyAlignment="1">
      <alignment horizontal="center" vertical="center" wrapText="1" readingOrder="2"/>
    </xf>
    <xf numFmtId="165" fontId="11" fillId="0" borderId="0" xfId="25" applyNumberFormat="1" applyFont="1" applyAlignment="1">
      <alignment horizontal="right" wrapText="1" readingOrder="2"/>
    </xf>
    <xf numFmtId="10" fontId="12" fillId="0" borderId="0" xfId="25" applyNumberFormat="1" applyFont="1"/>
    <xf numFmtId="0" fontId="12" fillId="0" borderId="0" xfId="27" applyFont="1"/>
    <xf numFmtId="9" fontId="7" fillId="2" borderId="13" xfId="35" applyNumberFormat="1" applyFont="1" applyFill="1" applyBorder="1" applyAlignment="1">
      <alignment horizontal="center" vertical="center" readingOrder="1"/>
    </xf>
    <xf numFmtId="164" fontId="7" fillId="2" borderId="13" xfId="35" applyNumberFormat="1" applyFont="1" applyFill="1" applyBorder="1" applyAlignment="1">
      <alignment horizontal="center" vertical="center" readingOrder="1"/>
    </xf>
    <xf numFmtId="0" fontId="7" fillId="2" borderId="14" xfId="27" applyFont="1" applyFill="1" applyBorder="1" applyAlignment="1">
      <alignment horizontal="center" vertical="center" readingOrder="2"/>
    </xf>
    <xf numFmtId="0" fontId="7" fillId="2" borderId="15" xfId="27" applyFont="1" applyFill="1" applyBorder="1" applyAlignment="1">
      <alignment vertical="center" wrapText="1" readingOrder="2"/>
    </xf>
    <xf numFmtId="164" fontId="7" fillId="2" borderId="15" xfId="35" applyNumberFormat="1" applyFont="1" applyFill="1" applyBorder="1" applyAlignment="1">
      <alignment horizontal="center" vertical="center" readingOrder="1"/>
    </xf>
    <xf numFmtId="0" fontId="7" fillId="2" borderId="16" xfId="27" applyFont="1" applyFill="1" applyBorder="1" applyAlignment="1">
      <alignment horizontal="center" vertical="center" readingOrder="2"/>
    </xf>
    <xf numFmtId="0" fontId="7" fillId="2" borderId="17" xfId="27" applyFont="1" applyFill="1" applyBorder="1" applyAlignment="1">
      <alignment wrapText="1" readingOrder="2"/>
    </xf>
    <xf numFmtId="0" fontId="7" fillId="2" borderId="17" xfId="27" applyFont="1" applyFill="1" applyBorder="1" applyAlignment="1">
      <alignment vertical="center" wrapText="1" readingOrder="2"/>
    </xf>
    <xf numFmtId="0" fontId="12" fillId="0" borderId="0" xfId="27" applyFont="1" applyAlignment="1">
      <alignment vertical="center"/>
    </xf>
    <xf numFmtId="0" fontId="7" fillId="2" borderId="13" xfId="27" applyFont="1" applyFill="1" applyBorder="1" applyAlignment="1">
      <alignment horizontal="center" vertical="center" readingOrder="2"/>
    </xf>
    <xf numFmtId="9" fontId="7" fillId="2" borderId="13" xfId="40" applyNumberFormat="1" applyFont="1" applyFill="1" applyBorder="1" applyAlignment="1">
      <alignment horizontal="center" vertical="center" readingOrder="2"/>
    </xf>
    <xf numFmtId="9" fontId="7" fillId="2" borderId="18" xfId="40" applyNumberFormat="1" applyFont="1" applyFill="1" applyBorder="1" applyAlignment="1">
      <alignment horizontal="center" vertical="center" wrapText="1" readingOrder="2"/>
    </xf>
    <xf numFmtId="0" fontId="7" fillId="2" borderId="19" xfId="27" applyFont="1" applyFill="1" applyBorder="1" applyAlignment="1">
      <alignment horizontal="center" vertical="center" readingOrder="2"/>
    </xf>
    <xf numFmtId="0" fontId="7" fillId="2" borderId="20" xfId="27" applyFont="1" applyFill="1" applyBorder="1" applyAlignment="1">
      <alignment vertical="center" wrapText="1" readingOrder="2"/>
    </xf>
    <xf numFmtId="9" fontId="7" fillId="2" borderId="14" xfId="40" applyNumberFormat="1" applyFont="1" applyFill="1" applyBorder="1" applyAlignment="1">
      <alignment horizontal="center" vertical="center" wrapText="1" readingOrder="2"/>
    </xf>
    <xf numFmtId="0" fontId="18" fillId="0" borderId="0" xfId="27" applyFont="1"/>
    <xf numFmtId="0" fontId="7" fillId="2" borderId="17" xfId="27" applyFont="1" applyFill="1" applyBorder="1" applyAlignment="1">
      <alignment vertical="top" wrapText="1" readingOrder="2"/>
    </xf>
    <xf numFmtId="0" fontId="7" fillId="2" borderId="17" xfId="27" applyFont="1" applyFill="1" applyBorder="1" applyAlignment="1">
      <alignment horizontal="right" vertical="center" wrapText="1" readingOrder="2"/>
    </xf>
    <xf numFmtId="164" fontId="7" fillId="2" borderId="14" xfId="40" applyNumberFormat="1" applyFont="1" applyFill="1" applyBorder="1" applyAlignment="1">
      <alignment horizontal="center" vertical="center" wrapText="1" readingOrder="2"/>
    </xf>
    <xf numFmtId="0" fontId="7" fillId="2" borderId="14" xfId="27" applyFont="1" applyFill="1" applyBorder="1" applyAlignment="1">
      <alignment horizontal="center" vertical="center" wrapText="1" readingOrder="2"/>
    </xf>
    <xf numFmtId="10" fontId="7" fillId="2" borderId="13" xfId="40" applyNumberFormat="1" applyFont="1" applyFill="1" applyBorder="1" applyAlignment="1">
      <alignment horizontal="center" vertical="center" wrapText="1" readingOrder="2"/>
    </xf>
    <xf numFmtId="164" fontId="7" fillId="2" borderId="13" xfId="40" applyNumberFormat="1" applyFont="1" applyFill="1" applyBorder="1" applyAlignment="1">
      <alignment horizontal="center" vertical="center" wrapText="1" readingOrder="2"/>
    </xf>
    <xf numFmtId="0" fontId="7" fillId="2" borderId="13" xfId="27" applyFont="1" applyFill="1" applyBorder="1" applyAlignment="1">
      <alignment horizontal="center" vertical="center" wrapText="1" readingOrder="2"/>
    </xf>
    <xf numFmtId="0" fontId="11" fillId="0" borderId="0" xfId="31" applyFont="1" applyBorder="1" applyAlignment="1">
      <alignment vertical="top" wrapText="1" readingOrder="2"/>
    </xf>
    <xf numFmtId="0" fontId="12" fillId="0" borderId="0" xfId="27" applyFont="1" applyAlignment="1"/>
    <xf numFmtId="0" fontId="0" fillId="0" borderId="21" xfId="0" applyBorder="1" applyAlignment="1">
      <alignment vertical="top" wrapText="1"/>
    </xf>
    <xf numFmtId="9" fontId="7" fillId="2" borderId="18" xfId="35" applyNumberFormat="1" applyFont="1" applyFill="1" applyBorder="1" applyAlignment="1">
      <alignment horizontal="center" vertical="center" readingOrder="1"/>
    </xf>
    <xf numFmtId="0" fontId="0" fillId="0" borderId="0" xfId="0" applyFont="1" applyAlignment="1">
      <alignment wrapText="1"/>
    </xf>
    <xf numFmtId="0" fontId="0" fillId="0" borderId="0" xfId="0" applyAlignment="1">
      <alignment wrapText="1"/>
    </xf>
    <xf numFmtId="0" fontId="7" fillId="2" borderId="22" xfId="27" applyFont="1" applyFill="1" applyBorder="1" applyAlignment="1">
      <alignment horizontal="right" vertical="center" wrapText="1" readingOrder="2"/>
    </xf>
    <xf numFmtId="0" fontId="7" fillId="2" borderId="20" xfId="27" applyFont="1" applyFill="1" applyBorder="1" applyAlignment="1">
      <alignment horizontal="right" vertical="center" wrapText="1" readingOrder="2"/>
    </xf>
    <xf numFmtId="0" fontId="7" fillId="2" borderId="23" xfId="27" applyFont="1" applyFill="1" applyBorder="1" applyAlignment="1">
      <alignment horizontal="center" vertical="center" wrapText="1" readingOrder="2"/>
    </xf>
    <xf numFmtId="0" fontId="11" fillId="0" borderId="0" xfId="31" applyFont="1" applyBorder="1" applyAlignment="1">
      <alignment vertical="top" readingOrder="2"/>
    </xf>
    <xf numFmtId="0" fontId="7" fillId="2" borderId="19" xfId="27" applyFont="1" applyFill="1" applyBorder="1" applyAlignment="1">
      <alignment horizontal="center" vertical="center" wrapText="1" readingOrder="2"/>
    </xf>
    <xf numFmtId="9" fontId="7" fillId="2" borderId="16" xfId="40" applyNumberFormat="1" applyFont="1" applyFill="1" applyBorder="1" applyAlignment="1">
      <alignment horizontal="center" vertical="center" wrapText="1" readingOrder="2"/>
    </xf>
    <xf numFmtId="0" fontId="7" fillId="2" borderId="16" xfId="27" applyFont="1" applyFill="1" applyBorder="1" applyAlignment="1">
      <alignment horizontal="center" vertical="center" wrapText="1" readingOrder="2"/>
    </xf>
    <xf numFmtId="9" fontId="7" fillId="2" borderId="12" xfId="35" applyNumberFormat="1" applyFont="1" applyFill="1" applyBorder="1" applyAlignment="1">
      <alignment horizontal="center" vertical="center" readingOrder="1"/>
    </xf>
    <xf numFmtId="164" fontId="7" fillId="2" borderId="16" xfId="40" applyNumberFormat="1" applyFont="1" applyFill="1" applyBorder="1" applyAlignment="1">
      <alignment horizontal="center" vertical="center" wrapText="1" readingOrder="2"/>
    </xf>
    <xf numFmtId="9" fontId="7" fillId="2" borderId="13" xfId="40" applyNumberFormat="1" applyFont="1" applyFill="1" applyBorder="1" applyAlignment="1">
      <alignment horizontal="center" vertical="center" readingOrder="1"/>
    </xf>
    <xf numFmtId="0" fontId="12" fillId="0" borderId="0" xfId="28" applyFont="1"/>
    <xf numFmtId="0" fontId="7" fillId="2" borderId="17" xfId="32" applyFont="1" applyFill="1" applyBorder="1" applyAlignment="1">
      <alignment vertical="center" wrapText="1" readingOrder="2"/>
    </xf>
    <xf numFmtId="9" fontId="7" fillId="2" borderId="21" xfId="32" applyNumberFormat="1" applyFont="1" applyFill="1" applyBorder="1" applyAlignment="1">
      <alignment horizontal="center" vertical="center" wrapText="1" readingOrder="1"/>
    </xf>
    <xf numFmtId="9" fontId="7" fillId="2" borderId="17" xfId="38" applyFont="1" applyFill="1" applyBorder="1" applyAlignment="1">
      <alignment vertical="center" wrapText="1" readingOrder="1"/>
    </xf>
    <xf numFmtId="9" fontId="7" fillId="2" borderId="12" xfId="36" applyNumberFormat="1" applyFont="1" applyFill="1" applyBorder="1" applyAlignment="1">
      <alignment horizontal="center" vertical="center" readingOrder="1"/>
    </xf>
    <xf numFmtId="0" fontId="7" fillId="2" borderId="13" xfId="28" applyFont="1" applyFill="1" applyBorder="1" applyAlignment="1">
      <alignment horizontal="center" vertical="center" readingOrder="2"/>
    </xf>
    <xf numFmtId="164" fontId="7" fillId="2" borderId="17" xfId="38" applyNumberFormat="1" applyFont="1" applyFill="1" applyBorder="1" applyAlignment="1">
      <alignment horizontal="center" vertical="center" wrapText="1" readingOrder="1"/>
    </xf>
    <xf numFmtId="9" fontId="7" fillId="2" borderId="17" xfId="38" applyFont="1" applyFill="1" applyBorder="1" applyAlignment="1">
      <alignment horizontal="center" vertical="center" wrapText="1" readingOrder="1"/>
    </xf>
    <xf numFmtId="9" fontId="7" fillId="2" borderId="13" xfId="36" applyNumberFormat="1" applyFont="1" applyFill="1" applyBorder="1" applyAlignment="1">
      <alignment horizontal="center" vertical="center" readingOrder="1"/>
    </xf>
    <xf numFmtId="9" fontId="7" fillId="2" borderId="10" xfId="36" applyNumberFormat="1" applyFont="1" applyFill="1" applyBorder="1" applyAlignment="1">
      <alignment horizontal="center" vertical="center" readingOrder="1"/>
    </xf>
    <xf numFmtId="0" fontId="7" fillId="2" borderId="24" xfId="28" applyFont="1" applyFill="1" applyBorder="1" applyAlignment="1">
      <alignment horizontal="center" vertical="center" readingOrder="2"/>
    </xf>
    <xf numFmtId="0" fontId="7" fillId="2" borderId="12" xfId="32" applyFont="1" applyFill="1" applyBorder="1" applyAlignment="1">
      <alignment vertical="center" wrapText="1" readingOrder="2"/>
    </xf>
    <xf numFmtId="9" fontId="7" fillId="2" borderId="13" xfId="32" applyNumberFormat="1" applyFont="1" applyFill="1" applyBorder="1" applyAlignment="1">
      <alignment horizontal="center" vertical="center" wrapText="1" readingOrder="1"/>
    </xf>
    <xf numFmtId="9" fontId="7" fillId="2" borderId="12" xfId="38" applyFont="1" applyFill="1" applyBorder="1" applyAlignment="1">
      <alignment vertical="center" wrapText="1" readingOrder="1"/>
    </xf>
    <xf numFmtId="164" fontId="7" fillId="2" borderId="12" xfId="36" applyNumberFormat="1" applyFont="1" applyFill="1" applyBorder="1" applyAlignment="1">
      <alignment horizontal="center" vertical="center" readingOrder="1"/>
    </xf>
    <xf numFmtId="9" fontId="7" fillId="2" borderId="21" xfId="32" applyNumberFormat="1" applyFont="1" applyFill="1" applyBorder="1" applyAlignment="1">
      <alignment horizontal="center" wrapText="1" readingOrder="1"/>
    </xf>
    <xf numFmtId="164" fontId="7" fillId="2" borderId="17" xfId="38" applyNumberFormat="1" applyFont="1" applyFill="1" applyBorder="1" applyAlignment="1">
      <alignment horizontal="center" wrapText="1" readingOrder="1"/>
    </xf>
    <xf numFmtId="9" fontId="7" fillId="2" borderId="17" xfId="38" applyFont="1" applyFill="1" applyBorder="1" applyAlignment="1">
      <alignment horizontal="center" wrapText="1" readingOrder="1"/>
    </xf>
    <xf numFmtId="0" fontId="7" fillId="2" borderId="18" xfId="32" applyFont="1" applyFill="1" applyBorder="1" applyAlignment="1">
      <alignment vertical="center" wrapText="1" readingOrder="2"/>
    </xf>
    <xf numFmtId="9" fontId="7" fillId="2" borderId="19" xfId="32" applyNumberFormat="1" applyFont="1" applyFill="1" applyBorder="1" applyAlignment="1">
      <alignment horizontal="center" vertical="center" wrapText="1" readingOrder="1"/>
    </xf>
    <xf numFmtId="9" fontId="7" fillId="2" borderId="18" xfId="38" applyFont="1" applyFill="1" applyBorder="1" applyAlignment="1">
      <alignment vertical="center" wrapText="1" readingOrder="1"/>
    </xf>
    <xf numFmtId="0" fontId="7" fillId="2" borderId="13" xfId="28" applyFont="1" applyFill="1" applyBorder="1" applyAlignment="1">
      <alignment horizontal="center" vertical="center" wrapText="1" readingOrder="2"/>
    </xf>
    <xf numFmtId="9" fontId="7" fillId="2" borderId="12" xfId="38" applyFont="1" applyFill="1" applyBorder="1" applyAlignment="1">
      <alignment horizontal="center" vertical="center" wrapText="1" readingOrder="1"/>
    </xf>
    <xf numFmtId="0" fontId="7" fillId="2" borderId="12" xfId="32" applyFont="1" applyFill="1" applyBorder="1" applyAlignment="1">
      <alignment horizontal="right" vertical="center" wrapText="1" readingOrder="2"/>
    </xf>
    <xf numFmtId="9" fontId="7" fillId="2" borderId="24" xfId="32" applyNumberFormat="1" applyFont="1" applyFill="1" applyBorder="1" applyAlignment="1">
      <alignment horizontal="center" vertical="center" wrapText="1" readingOrder="1"/>
    </xf>
    <xf numFmtId="164" fontId="7" fillId="2" borderId="12" xfId="38" applyNumberFormat="1" applyFont="1" applyFill="1" applyBorder="1" applyAlignment="1">
      <alignment horizontal="center" vertical="center" wrapText="1" readingOrder="1"/>
    </xf>
    <xf numFmtId="164" fontId="7" fillId="2" borderId="24" xfId="32" applyNumberFormat="1" applyFont="1" applyFill="1" applyBorder="1" applyAlignment="1">
      <alignment horizontal="center" vertical="center" wrapText="1" readingOrder="1"/>
    </xf>
    <xf numFmtId="0" fontId="7" fillId="2" borderId="13" xfId="32" applyFont="1" applyFill="1" applyBorder="1" applyAlignment="1">
      <alignment horizontal="center" vertical="center" wrapText="1" readingOrder="2"/>
    </xf>
    <xf numFmtId="0" fontId="7" fillId="2" borderId="13" xfId="32" applyFont="1" applyFill="1" applyBorder="1" applyAlignment="1">
      <alignment horizontal="center" vertical="center" readingOrder="2"/>
    </xf>
    <xf numFmtId="0" fontId="7" fillId="2" borderId="12" xfId="32" applyFont="1" applyFill="1" applyBorder="1" applyAlignment="1">
      <alignment horizontal="right" vertical="center" readingOrder="2"/>
    </xf>
    <xf numFmtId="0" fontId="11" fillId="0" borderId="11" xfId="32" applyFont="1" applyBorder="1" applyAlignment="1">
      <alignment horizontal="right" readingOrder="2"/>
    </xf>
    <xf numFmtId="0" fontId="12" fillId="0" borderId="0" xfId="32" applyFont="1" applyFill="1"/>
    <xf numFmtId="0" fontId="12" fillId="0" borderId="0" xfId="32" applyFont="1"/>
    <xf numFmtId="0" fontId="12" fillId="0" borderId="0" xfId="32" applyFont="1" applyAlignment="1"/>
    <xf numFmtId="9" fontId="7" fillId="2" borderId="17" xfId="32" applyNumberFormat="1" applyFont="1" applyFill="1" applyBorder="1" applyAlignment="1">
      <alignment horizontal="center" vertical="center" wrapText="1" readingOrder="1"/>
    </xf>
    <xf numFmtId="9" fontId="7" fillId="2" borderId="12" xfId="32" applyNumberFormat="1" applyFont="1" applyFill="1" applyBorder="1" applyAlignment="1">
      <alignment horizontal="center" vertical="center" wrapText="1" readingOrder="1"/>
    </xf>
    <xf numFmtId="9" fontId="7" fillId="2" borderId="18" xfId="38" applyFont="1" applyFill="1" applyBorder="1" applyAlignment="1">
      <alignment horizontal="center" vertical="center" wrapText="1" readingOrder="1"/>
    </xf>
    <xf numFmtId="164" fontId="7" fillId="2" borderId="21" xfId="32" applyNumberFormat="1" applyFont="1" applyFill="1" applyBorder="1" applyAlignment="1">
      <alignment horizontal="center" vertical="center" wrapText="1" readingOrder="1"/>
    </xf>
    <xf numFmtId="0" fontId="11" fillId="0" borderId="11" xfId="24" applyFont="1" applyBorder="1" applyAlignment="1">
      <alignment horizontal="right" readingOrder="2"/>
    </xf>
    <xf numFmtId="0" fontId="11" fillId="0" borderId="0" xfId="32" applyFont="1" applyBorder="1" applyAlignment="1">
      <alignment horizontal="right" vertical="top" readingOrder="2"/>
    </xf>
    <xf numFmtId="0" fontId="11" fillId="0" borderId="0" xfId="32" applyFont="1" applyBorder="1" applyAlignment="1">
      <alignment vertical="top" readingOrder="2"/>
    </xf>
    <xf numFmtId="0" fontId="14" fillId="33" borderId="10" xfId="31" applyFont="1" applyFill="1" applyBorder="1" applyAlignment="1">
      <alignment horizontal="center" vertical="center" wrapText="1" readingOrder="2"/>
    </xf>
    <xf numFmtId="0" fontId="7" fillId="2" borderId="17" xfId="31" applyFont="1" applyFill="1" applyBorder="1" applyAlignment="1">
      <alignment vertical="center" wrapText="1" readingOrder="2"/>
    </xf>
    <xf numFmtId="9" fontId="7" fillId="2" borderId="17" xfId="31" applyNumberFormat="1" applyFont="1" applyFill="1" applyBorder="1" applyAlignment="1">
      <alignment vertical="center" wrapText="1" readingOrder="1"/>
    </xf>
    <xf numFmtId="9" fontId="7" fillId="2" borderId="17" xfId="31" applyNumberFormat="1" applyFont="1" applyFill="1" applyBorder="1" applyAlignment="1">
      <alignment horizontal="center" vertical="center" wrapText="1" readingOrder="1"/>
    </xf>
    <xf numFmtId="164" fontId="7" fillId="2" borderId="17" xfId="31" applyNumberFormat="1" applyFont="1" applyFill="1" applyBorder="1" applyAlignment="1">
      <alignment horizontal="center" vertical="center" wrapText="1" readingOrder="1"/>
    </xf>
    <xf numFmtId="9" fontId="13" fillId="2" borderId="17" xfId="31" applyNumberFormat="1" applyFont="1" applyFill="1" applyBorder="1" applyAlignment="1">
      <alignment horizontal="center" vertical="center" wrapText="1" readingOrder="1"/>
    </xf>
    <xf numFmtId="0" fontId="7" fillId="2" borderId="12" xfId="31" applyFont="1" applyFill="1" applyBorder="1" applyAlignment="1">
      <alignment vertical="center" wrapText="1" readingOrder="2"/>
    </xf>
    <xf numFmtId="9" fontId="7" fillId="2" borderId="12" xfId="31" applyNumberFormat="1" applyFont="1" applyFill="1" applyBorder="1" applyAlignment="1">
      <alignment horizontal="center" vertical="center" wrapText="1" readingOrder="1"/>
    </xf>
    <xf numFmtId="0" fontId="7" fillId="2" borderId="24" xfId="28" applyFont="1" applyFill="1" applyBorder="1" applyAlignment="1">
      <alignment horizontal="center" vertical="center"/>
    </xf>
    <xf numFmtId="9" fontId="7" fillId="2" borderId="12" xfId="31" applyNumberFormat="1" applyFont="1" applyFill="1" applyBorder="1" applyAlignment="1">
      <alignment vertical="center" wrapText="1" readingOrder="1"/>
    </xf>
    <xf numFmtId="0" fontId="7" fillId="2" borderId="12" xfId="31" applyFont="1" applyFill="1" applyBorder="1" applyAlignment="1">
      <alignment horizontal="right" vertical="center" wrapText="1" readingOrder="2"/>
    </xf>
    <xf numFmtId="164" fontId="7" fillId="2" borderId="12" xfId="31" applyNumberFormat="1" applyFont="1" applyFill="1" applyBorder="1" applyAlignment="1">
      <alignment horizontal="center" vertical="center" wrapText="1" readingOrder="1"/>
    </xf>
    <xf numFmtId="0" fontId="7" fillId="2" borderId="12" xfId="31" applyFont="1" applyFill="1" applyBorder="1" applyAlignment="1">
      <alignment horizontal="center" vertical="center" readingOrder="2"/>
    </xf>
    <xf numFmtId="0" fontId="7" fillId="2" borderId="13" xfId="31" applyFont="1" applyFill="1" applyBorder="1" applyAlignment="1">
      <alignment horizontal="center" vertical="center" wrapText="1" readingOrder="2"/>
    </xf>
    <xf numFmtId="0" fontId="7" fillId="2" borderId="13" xfId="31" applyFont="1" applyFill="1" applyBorder="1" applyAlignment="1">
      <alignment horizontal="center" vertical="center" readingOrder="2"/>
    </xf>
    <xf numFmtId="9" fontId="7" fillId="2" borderId="13" xfId="36" applyFont="1" applyFill="1" applyBorder="1" applyAlignment="1">
      <alignment horizontal="center" vertical="center" wrapText="1" readingOrder="1"/>
    </xf>
    <xf numFmtId="0" fontId="12" fillId="0" borderId="0" xfId="31" applyFont="1" applyFill="1"/>
    <xf numFmtId="0" fontId="12" fillId="0" borderId="0" xfId="31" applyFont="1"/>
    <xf numFmtId="0" fontId="12" fillId="0" borderId="0" xfId="31" applyFont="1" applyAlignment="1"/>
    <xf numFmtId="0" fontId="11" fillId="0" borderId="11" xfId="31" applyFont="1" applyBorder="1" applyAlignment="1">
      <alignment horizontal="right" readingOrder="2"/>
    </xf>
    <xf numFmtId="164" fontId="7" fillId="2" borderId="12" xfId="0" applyNumberFormat="1" applyFont="1" applyFill="1" applyBorder="1" applyAlignment="1">
      <alignment horizontal="center" vertical="center" readingOrder="1"/>
    </xf>
    <xf numFmtId="164" fontId="7" fillId="2" borderId="17" xfId="0" applyNumberFormat="1" applyFont="1" applyFill="1" applyBorder="1" applyAlignment="1">
      <alignment horizontal="center" vertical="center" readingOrder="1"/>
    </xf>
    <xf numFmtId="0" fontId="12" fillId="0" borderId="0" xfId="29" applyFont="1"/>
    <xf numFmtId="0" fontId="7" fillId="2" borderId="12" xfId="29" applyFont="1" applyFill="1" applyBorder="1" applyAlignment="1">
      <alignment horizontal="right" vertical="center" wrapText="1" readingOrder="2"/>
    </xf>
    <xf numFmtId="9" fontId="7" fillId="2" borderId="12" xfId="34" applyFont="1" applyFill="1" applyBorder="1" applyAlignment="1">
      <alignment horizontal="center" vertical="center" wrapText="1" readingOrder="1"/>
    </xf>
    <xf numFmtId="0" fontId="7" fillId="2" borderId="13" xfId="29" applyFont="1" applyFill="1" applyBorder="1" applyAlignment="1">
      <alignment horizontal="center" vertical="center" wrapText="1" readingOrder="2"/>
    </xf>
    <xf numFmtId="10" fontId="12" fillId="0" borderId="0" xfId="29" applyNumberFormat="1" applyFont="1"/>
    <xf numFmtId="0" fontId="11" fillId="0" borderId="0" xfId="29" applyFont="1" applyAlignment="1">
      <alignment horizontal="right" wrapText="1" readingOrder="2"/>
    </xf>
    <xf numFmtId="165" fontId="11" fillId="0" borderId="0" xfId="29" applyNumberFormat="1" applyFont="1" applyAlignment="1">
      <alignment horizontal="right" wrapText="1" readingOrder="2"/>
    </xf>
    <xf numFmtId="164" fontId="7" fillId="2" borderId="13" xfId="36" applyNumberFormat="1" applyFont="1" applyFill="1" applyBorder="1" applyAlignment="1">
      <alignment horizontal="center" vertical="center" readingOrder="1"/>
    </xf>
    <xf numFmtId="166" fontId="12" fillId="0" borderId="0" xfId="25" applyNumberFormat="1" applyFont="1"/>
    <xf numFmtId="0" fontId="16" fillId="0" borderId="0" xfId="0" applyFont="1" applyBorder="1" applyAlignment="1">
      <alignment vertical="center" readingOrder="2"/>
    </xf>
    <xf numFmtId="0" fontId="0" fillId="0" borderId="0" xfId="0" applyAlignment="1">
      <alignment vertical="center" wrapText="1" readingOrder="2"/>
    </xf>
    <xf numFmtId="0" fontId="9" fillId="33" borderId="25" xfId="0" applyFont="1" applyFill="1" applyBorder="1" applyAlignment="1">
      <alignment vertical="center" wrapText="1" readingOrder="2"/>
    </xf>
    <xf numFmtId="0" fontId="9" fillId="33" borderId="26" xfId="0" applyFont="1" applyFill="1" applyBorder="1" applyAlignment="1">
      <alignment horizontal="right" vertical="center" indent="5" readingOrder="2"/>
    </xf>
    <xf numFmtId="0" fontId="9" fillId="33" borderId="26" xfId="0" applyFont="1" applyFill="1" applyBorder="1" applyAlignment="1">
      <alignment horizontal="right" vertical="center" readingOrder="2"/>
    </xf>
    <xf numFmtId="0" fontId="9" fillId="33" borderId="26" xfId="0" applyFont="1" applyFill="1" applyBorder="1" applyAlignment="1">
      <alignment vertical="center" wrapText="1" readingOrder="2"/>
    </xf>
    <xf numFmtId="0" fontId="14" fillId="33" borderId="25" xfId="0" applyFont="1" applyFill="1" applyBorder="1" applyAlignment="1">
      <alignment vertical="center" readingOrder="2"/>
    </xf>
    <xf numFmtId="0" fontId="12" fillId="0" borderId="0" xfId="25" applyFont="1" applyAlignment="1"/>
    <xf numFmtId="0" fontId="12" fillId="0" borderId="0" xfId="29" applyFont="1" applyAlignment="1"/>
    <xf numFmtId="9" fontId="7" fillId="2" borderId="14" xfId="40" applyNumberFormat="1" applyFont="1" applyFill="1" applyBorder="1" applyAlignment="1">
      <alignment vertical="center" wrapText="1" readingOrder="2"/>
    </xf>
    <xf numFmtId="0" fontId="7" fillId="2" borderId="14" xfId="27" applyFont="1" applyFill="1" applyBorder="1" applyAlignment="1">
      <alignment vertical="center" readingOrder="2"/>
    </xf>
    <xf numFmtId="9" fontId="7" fillId="2" borderId="21" xfId="32" applyNumberFormat="1" applyFont="1" applyFill="1" applyBorder="1" applyAlignment="1">
      <alignment wrapText="1" readingOrder="1"/>
    </xf>
    <xf numFmtId="9" fontId="7" fillId="2" borderId="17" xfId="38" applyFont="1" applyFill="1" applyBorder="1" applyAlignment="1">
      <alignment wrapText="1" readingOrder="1"/>
    </xf>
    <xf numFmtId="0" fontId="16" fillId="0" borderId="0" xfId="31" applyFont="1" applyBorder="1" applyAlignment="1">
      <alignment vertical="center" readingOrder="2"/>
    </xf>
    <xf numFmtId="164" fontId="7" fillId="2" borderId="12" xfId="33" applyNumberFormat="1" applyFont="1" applyFill="1" applyBorder="1" applyAlignment="1">
      <alignment horizontal="center" vertical="center" wrapText="1" readingOrder="1"/>
    </xf>
    <xf numFmtId="0" fontId="16" fillId="0" borderId="0" xfId="31" applyFont="1" applyBorder="1" applyAlignment="1">
      <alignment horizontal="right" vertical="center" indent="3" readingOrder="2"/>
    </xf>
    <xf numFmtId="0" fontId="14" fillId="34" borderId="24" xfId="31" applyFont="1" applyFill="1" applyBorder="1" applyAlignment="1">
      <alignment horizontal="center" vertical="center" wrapText="1" readingOrder="2"/>
    </xf>
    <xf numFmtId="0" fontId="14" fillId="33" borderId="25" xfId="31" applyFont="1" applyFill="1" applyBorder="1" applyAlignment="1">
      <alignment vertical="center" readingOrder="2"/>
    </xf>
    <xf numFmtId="0" fontId="14" fillId="33" borderId="24" xfId="31" applyFont="1" applyFill="1" applyBorder="1" applyAlignment="1">
      <alignment vertical="center" readingOrder="2"/>
    </xf>
    <xf numFmtId="0" fontId="14" fillId="33" borderId="25" xfId="31" applyFont="1" applyFill="1" applyBorder="1" applyAlignment="1">
      <alignment horizontal="right" vertical="center" wrapText="1" indent="2" readingOrder="2"/>
    </xf>
    <xf numFmtId="0" fontId="7" fillId="2" borderId="17" xfId="25" applyFont="1" applyFill="1" applyBorder="1" applyAlignment="1">
      <alignment horizontal="right" vertical="center" wrapText="1" readingOrder="2"/>
    </xf>
    <xf numFmtId="0" fontId="7" fillId="2" borderId="17" xfId="0" applyFont="1" applyFill="1" applyBorder="1" applyAlignment="1">
      <alignment horizontal="right" vertical="center" wrapText="1" readingOrder="2"/>
    </xf>
    <xf numFmtId="0" fontId="9" fillId="33" borderId="24" xfId="0" applyFont="1" applyFill="1" applyBorder="1" applyAlignment="1">
      <alignment vertical="center" wrapText="1" readingOrder="2"/>
    </xf>
    <xf numFmtId="0" fontId="14" fillId="33" borderId="24" xfId="31" applyFont="1" applyFill="1" applyBorder="1" applyAlignment="1">
      <alignment horizontal="right" vertical="center" wrapText="1" indent="4" readingOrder="2"/>
    </xf>
    <xf numFmtId="0" fontId="17" fillId="0" borderId="0" xfId="32" applyFont="1" applyFill="1"/>
    <xf numFmtId="0" fontId="16" fillId="0" borderId="0" xfId="0" applyFont="1" applyBorder="1" applyAlignment="1">
      <alignment horizontal="right" vertical="center" indent="18" readingOrder="2"/>
    </xf>
    <xf numFmtId="0" fontId="12" fillId="0" borderId="0" xfId="28" applyFont="1" applyAlignment="1">
      <alignment wrapText="1"/>
    </xf>
    <xf numFmtId="0" fontId="9" fillId="33" borderId="27" xfId="28" applyFont="1" applyFill="1" applyBorder="1" applyAlignment="1">
      <alignment vertical="center" wrapText="1" readingOrder="2"/>
    </xf>
    <xf numFmtId="0" fontId="9" fillId="33" borderId="28" xfId="28" applyFont="1" applyFill="1" applyBorder="1" applyAlignment="1">
      <alignment horizontal="right" vertical="center" wrapText="1" indent="18" readingOrder="2"/>
    </xf>
    <xf numFmtId="0" fontId="9" fillId="33" borderId="28" xfId="28" applyFont="1" applyFill="1" applyBorder="1" applyAlignment="1">
      <alignment vertical="center" wrapText="1" readingOrder="2"/>
    </xf>
    <xf numFmtId="0" fontId="9" fillId="33" borderId="29" xfId="28" applyFont="1" applyFill="1" applyBorder="1" applyAlignment="1">
      <alignment vertical="center" wrapText="1" readingOrder="2"/>
    </xf>
    <xf numFmtId="0" fontId="15" fillId="33" borderId="10" xfId="28" applyFont="1" applyFill="1" applyBorder="1" applyAlignment="1">
      <alignment horizontal="center" vertical="center" wrapText="1" readingOrder="2"/>
    </xf>
    <xf numFmtId="0" fontId="15" fillId="33" borderId="25" xfId="28" applyFont="1" applyFill="1" applyBorder="1" applyAlignment="1">
      <alignment vertical="center" wrapText="1" readingOrder="2"/>
    </xf>
    <xf numFmtId="0" fontId="9" fillId="33" borderId="23" xfId="28" applyFont="1" applyFill="1" applyBorder="1" applyAlignment="1">
      <alignment vertical="center" wrapText="1" readingOrder="2"/>
    </xf>
    <xf numFmtId="0" fontId="9" fillId="33" borderId="13" xfId="28" applyFont="1" applyFill="1" applyBorder="1" applyAlignment="1">
      <alignment vertical="center" wrapText="1" readingOrder="2"/>
    </xf>
    <xf numFmtId="0" fontId="15" fillId="33" borderId="24" xfId="28" applyFont="1" applyFill="1" applyBorder="1" applyAlignment="1">
      <alignment horizontal="right" vertical="center" wrapText="1" indent="1" readingOrder="2"/>
    </xf>
    <xf numFmtId="0" fontId="7" fillId="2" borderId="15" xfId="28" applyFont="1" applyFill="1" applyBorder="1" applyAlignment="1">
      <alignment vertical="center" wrapText="1" readingOrder="2"/>
    </xf>
    <xf numFmtId="164" fontId="7" fillId="2" borderId="16" xfId="36" applyNumberFormat="1" applyFont="1" applyFill="1" applyBorder="1" applyAlignment="1">
      <alignment horizontal="center" vertical="center" wrapText="1" readingOrder="1"/>
    </xf>
    <xf numFmtId="164" fontId="7" fillId="2" borderId="30" xfId="36" applyNumberFormat="1" applyFont="1" applyFill="1" applyBorder="1" applyAlignment="1">
      <alignment horizontal="center" vertical="center" wrapText="1" readingOrder="1"/>
    </xf>
    <xf numFmtId="0" fontId="7" fillId="2" borderId="17" xfId="28" applyFont="1" applyFill="1" applyBorder="1" applyAlignment="1">
      <alignment vertical="center" wrapText="1" readingOrder="2"/>
    </xf>
    <xf numFmtId="9" fontId="7" fillId="2" borderId="13" xfId="36" applyNumberFormat="1" applyFont="1" applyFill="1" applyBorder="1" applyAlignment="1">
      <alignment horizontal="center" vertical="center" wrapText="1" readingOrder="1"/>
    </xf>
    <xf numFmtId="164" fontId="7" fillId="2" borderId="29" xfId="36" applyNumberFormat="1" applyFont="1" applyFill="1" applyBorder="1" applyAlignment="1">
      <alignment horizontal="center" vertical="center" wrapText="1" readingOrder="1"/>
    </xf>
    <xf numFmtId="9" fontId="7" fillId="2" borderId="19" xfId="36" applyNumberFormat="1" applyFont="1" applyFill="1" applyBorder="1" applyAlignment="1">
      <alignment horizontal="center" vertical="center" wrapText="1" readingOrder="1"/>
    </xf>
    <xf numFmtId="164" fontId="7" fillId="2" borderId="31" xfId="36" applyNumberFormat="1" applyFont="1" applyFill="1" applyBorder="1" applyAlignment="1">
      <alignment horizontal="center" vertical="center" wrapText="1" readingOrder="1"/>
    </xf>
    <xf numFmtId="0" fontId="7" fillId="2" borderId="20" xfId="28" applyFont="1" applyFill="1" applyBorder="1" applyAlignment="1">
      <alignment vertical="center" wrapText="1" readingOrder="2"/>
    </xf>
    <xf numFmtId="164" fontId="7" fillId="2" borderId="14" xfId="36" applyNumberFormat="1" applyFont="1" applyFill="1" applyBorder="1" applyAlignment="1">
      <alignment horizontal="center" vertical="center" wrapText="1" readingOrder="1"/>
    </xf>
    <xf numFmtId="0" fontId="7" fillId="2" borderId="32" xfId="28" applyFont="1" applyFill="1" applyBorder="1" applyAlignment="1">
      <alignment horizontal="center" vertical="center" wrapText="1" readingOrder="2"/>
    </xf>
    <xf numFmtId="0" fontId="15" fillId="33" borderId="33" xfId="28" applyFont="1" applyFill="1" applyBorder="1" applyAlignment="1">
      <alignment horizontal="center" vertical="center" wrapText="1" readingOrder="2"/>
    </xf>
    <xf numFmtId="9" fontId="7" fillId="2" borderId="21" xfId="40" applyNumberFormat="1" applyFont="1" applyFill="1" applyBorder="1" applyAlignment="1">
      <alignment horizontal="center" vertical="center" wrapText="1" readingOrder="2"/>
    </xf>
    <xf numFmtId="0" fontId="0" fillId="0" borderId="0" xfId="0" applyBorder="1" applyAlignment="1">
      <alignment vertical="top" wrapText="1"/>
    </xf>
    <xf numFmtId="0" fontId="7" fillId="2" borderId="30" xfId="28" applyFont="1" applyFill="1" applyBorder="1" applyAlignment="1">
      <alignment horizontal="center" vertical="center" wrapText="1" readingOrder="2"/>
    </xf>
    <xf numFmtId="0" fontId="7" fillId="2" borderId="15" xfId="28" applyFont="1" applyFill="1" applyBorder="1" applyAlignment="1">
      <alignment wrapText="1" readingOrder="2"/>
    </xf>
    <xf numFmtId="0" fontId="7" fillId="2" borderId="34" xfId="28" applyFont="1" applyFill="1" applyBorder="1" applyAlignment="1">
      <alignment vertical="center" wrapText="1" readingOrder="2"/>
    </xf>
    <xf numFmtId="0" fontId="7" fillId="2" borderId="32" xfId="28" applyFont="1" applyFill="1" applyBorder="1" applyAlignment="1">
      <alignment horizontal="right" vertical="center" wrapText="1" readingOrder="2"/>
    </xf>
    <xf numFmtId="0" fontId="7" fillId="2" borderId="35" xfId="28" applyFont="1" applyFill="1" applyBorder="1" applyAlignment="1">
      <alignment vertical="center" wrapText="1" readingOrder="2"/>
    </xf>
    <xf numFmtId="0" fontId="7" fillId="2" borderId="36" xfId="28" applyFont="1" applyFill="1" applyBorder="1" applyAlignment="1">
      <alignment horizontal="right" vertical="center" wrapText="1" readingOrder="2"/>
    </xf>
    <xf numFmtId="164" fontId="7" fillId="2" borderId="10" xfId="36" applyNumberFormat="1" applyFont="1" applyFill="1" applyBorder="1" applyAlignment="1">
      <alignment horizontal="center" vertical="center" readingOrder="1"/>
    </xf>
    <xf numFmtId="0" fontId="15" fillId="33" borderId="37" xfId="28" applyFont="1" applyFill="1" applyBorder="1" applyAlignment="1">
      <alignment vertical="center" wrapText="1" readingOrder="2"/>
    </xf>
    <xf numFmtId="0" fontId="15" fillId="33" borderId="38" xfId="28" applyFont="1" applyFill="1" applyBorder="1" applyAlignment="1">
      <alignment horizontal="right" vertical="center" wrapText="1" indent="1" readingOrder="2"/>
    </xf>
    <xf numFmtId="0" fontId="15" fillId="33" borderId="39" xfId="28" applyFont="1" applyFill="1" applyBorder="1" applyAlignment="1">
      <alignment horizontal="center" vertical="center" wrapText="1" readingOrder="2"/>
    </xf>
    <xf numFmtId="0" fontId="15" fillId="33" borderId="40" xfId="28" applyFont="1" applyFill="1" applyBorder="1" applyAlignment="1">
      <alignment horizontal="right" vertical="center" wrapText="1" indent="1" readingOrder="2"/>
    </xf>
    <xf numFmtId="0" fontId="7" fillId="2" borderId="41" xfId="27" applyFont="1" applyFill="1" applyBorder="1" applyAlignment="1">
      <alignment vertical="center" wrapText="1" readingOrder="2"/>
    </xf>
    <xf numFmtId="0" fontId="7" fillId="2" borderId="42" xfId="27" applyFont="1" applyFill="1" applyBorder="1" applyAlignment="1">
      <alignment vertical="center" wrapText="1" readingOrder="2"/>
    </xf>
    <xf numFmtId="0" fontId="7" fillId="2" borderId="43" xfId="27" applyFont="1" applyFill="1" applyBorder="1" applyAlignment="1">
      <alignment vertical="center" wrapText="1" readingOrder="2"/>
    </xf>
    <xf numFmtId="0" fontId="7" fillId="2" borderId="30" xfId="27" applyFont="1" applyFill="1" applyBorder="1" applyAlignment="1">
      <alignment horizontal="center" vertical="center" readingOrder="2"/>
    </xf>
    <xf numFmtId="164" fontId="7" fillId="2" borderId="29" xfId="35" applyNumberFormat="1" applyFont="1" applyFill="1" applyBorder="1" applyAlignment="1">
      <alignment horizontal="center" vertical="center" readingOrder="1"/>
    </xf>
    <xf numFmtId="164" fontId="7" fillId="2" borderId="29" xfId="35" applyNumberFormat="1" applyFont="1" applyFill="1" applyBorder="1" applyAlignment="1">
      <alignment horizontal="center" vertical="center" wrapText="1" readingOrder="1"/>
    </xf>
    <xf numFmtId="0" fontId="7" fillId="2" borderId="29" xfId="27" applyFont="1" applyFill="1" applyBorder="1" applyAlignment="1">
      <alignment horizontal="center" vertical="center" readingOrder="2"/>
    </xf>
    <xf numFmtId="0" fontId="7" fillId="2" borderId="31" xfId="27" applyFont="1" applyFill="1" applyBorder="1" applyAlignment="1">
      <alignment horizontal="center" vertical="center" readingOrder="2"/>
    </xf>
    <xf numFmtId="0" fontId="7" fillId="2" borderId="32" xfId="27" applyFont="1" applyFill="1" applyBorder="1" applyAlignment="1">
      <alignment horizontal="center" vertical="center" readingOrder="2"/>
    </xf>
    <xf numFmtId="0" fontId="7" fillId="2" borderId="42" xfId="27" applyFont="1" applyFill="1" applyBorder="1" applyAlignment="1">
      <alignment horizontal="right" vertical="top" wrapText="1" readingOrder="2"/>
    </xf>
    <xf numFmtId="0" fontId="7" fillId="2" borderId="44" xfId="27" applyFont="1" applyFill="1" applyBorder="1" applyAlignment="1">
      <alignment vertical="center" wrapText="1" readingOrder="2"/>
    </xf>
    <xf numFmtId="0" fontId="7" fillId="2" borderId="42" xfId="27" applyFont="1" applyFill="1" applyBorder="1" applyAlignment="1">
      <alignment horizontal="right" vertical="center" wrapText="1" readingOrder="2"/>
    </xf>
    <xf numFmtId="164" fontId="7" fillId="2" borderId="29" xfId="36" applyNumberFormat="1" applyFont="1" applyFill="1" applyBorder="1" applyAlignment="1">
      <alignment horizontal="center" vertical="center" readingOrder="1"/>
    </xf>
    <xf numFmtId="9" fontId="7" fillId="2" borderId="13" xfId="40" applyNumberFormat="1" applyFont="1" applyFill="1" applyBorder="1" applyAlignment="1">
      <alignment horizontal="center" vertical="center" wrapText="1" readingOrder="2"/>
    </xf>
    <xf numFmtId="164" fontId="7" fillId="2" borderId="29" xfId="35" applyNumberFormat="1" applyFont="1" applyFill="1" applyBorder="1" applyAlignment="1">
      <alignment horizontal="center" vertical="center" wrapText="1" readingOrder="2"/>
    </xf>
    <xf numFmtId="0" fontId="7" fillId="2" borderId="29" xfId="28" applyFont="1" applyFill="1" applyBorder="1" applyAlignment="1">
      <alignment horizontal="center" vertical="center" wrapText="1" readingOrder="2"/>
    </xf>
    <xf numFmtId="0" fontId="7" fillId="2" borderId="45" xfId="27" applyFont="1" applyFill="1" applyBorder="1" applyAlignment="1">
      <alignment horizontal="center" vertical="center" readingOrder="2"/>
    </xf>
    <xf numFmtId="0" fontId="7" fillId="2" borderId="46" xfId="27" applyFont="1" applyFill="1" applyBorder="1" applyAlignment="1">
      <alignment horizontal="right" vertical="center" wrapText="1" readingOrder="2"/>
    </xf>
    <xf numFmtId="0" fontId="0" fillId="0" borderId="0" xfId="0" applyBorder="1" applyAlignment="1"/>
    <xf numFmtId="9" fontId="7" fillId="2" borderId="10" xfId="34" applyFont="1" applyFill="1" applyBorder="1" applyAlignment="1">
      <alignment horizontal="center" vertical="center" wrapText="1" readingOrder="1"/>
    </xf>
    <xf numFmtId="9" fontId="7" fillId="2" borderId="10" xfId="33" applyFont="1" applyFill="1" applyBorder="1" applyAlignment="1">
      <alignment horizontal="center" vertical="center" wrapText="1" readingOrder="1"/>
    </xf>
    <xf numFmtId="0" fontId="7" fillId="2" borderId="10" xfId="31" applyFont="1" applyFill="1" applyBorder="1" applyAlignment="1">
      <alignment vertical="center" wrapText="1" readingOrder="2"/>
    </xf>
    <xf numFmtId="164" fontId="7" fillId="2" borderId="10" xfId="31" applyNumberFormat="1" applyFont="1" applyFill="1" applyBorder="1" applyAlignment="1">
      <alignment horizontal="center" vertical="center" wrapText="1" readingOrder="1"/>
    </xf>
    <xf numFmtId="9" fontId="7" fillId="2" borderId="10" xfId="31" applyNumberFormat="1" applyFont="1" applyFill="1" applyBorder="1" applyAlignment="1">
      <alignment horizontal="center" vertical="center" wrapText="1" readingOrder="1"/>
    </xf>
    <xf numFmtId="9" fontId="7" fillId="2" borderId="10" xfId="38" applyFont="1" applyFill="1" applyBorder="1" applyAlignment="1">
      <alignment horizontal="center" vertical="center" wrapText="1" readingOrder="1"/>
    </xf>
    <xf numFmtId="0" fontId="11" fillId="0" borderId="0" xfId="32" applyFont="1" applyBorder="1" applyAlignment="1">
      <alignment horizontal="right" readingOrder="2"/>
    </xf>
    <xf numFmtId="0" fontId="14" fillId="33" borderId="10" xfId="0" applyFont="1" applyFill="1" applyBorder="1" applyAlignment="1">
      <alignment horizontal="center" vertical="center" readingOrder="2"/>
    </xf>
    <xf numFmtId="0" fontId="7" fillId="2" borderId="13" xfId="28" applyFont="1" applyFill="1" applyBorder="1" applyAlignment="1">
      <alignment horizontal="center" vertical="center" wrapText="1" readingOrder="1"/>
    </xf>
    <xf numFmtId="0" fontId="9" fillId="33" borderId="28" xfId="28" applyFont="1" applyFill="1" applyBorder="1" applyAlignment="1">
      <alignment horizontal="center" vertical="center" wrapText="1" readingOrder="2"/>
    </xf>
    <xf numFmtId="164" fontId="7" fillId="2" borderId="13" xfId="35" applyNumberFormat="1" applyFont="1" applyFill="1" applyBorder="1" applyAlignment="1">
      <alignment horizontal="center" vertical="center" wrapText="1" readingOrder="2"/>
    </xf>
    <xf numFmtId="0" fontId="7" fillId="2" borderId="21" xfId="26" applyFont="1" applyFill="1" applyBorder="1" applyAlignment="1">
      <alignment vertical="center" wrapText="1" readingOrder="2"/>
    </xf>
    <xf numFmtId="0" fontId="7" fillId="2" borderId="17" xfId="26" applyFont="1" applyFill="1" applyBorder="1" applyAlignment="1">
      <alignment vertical="center" wrapText="1" readingOrder="2"/>
    </xf>
    <xf numFmtId="0" fontId="7" fillId="2" borderId="21" xfId="26" applyFont="1" applyFill="1" applyBorder="1" applyAlignment="1">
      <alignment vertical="top" wrapText="1" readingOrder="2"/>
    </xf>
    <xf numFmtId="10" fontId="7" fillId="2" borderId="12" xfId="36" applyNumberFormat="1" applyFont="1" applyFill="1" applyBorder="1" applyAlignment="1">
      <alignment horizontal="center" vertical="center" readingOrder="1"/>
    </xf>
    <xf numFmtId="164" fontId="7" fillId="2" borderId="13" xfId="40" applyNumberFormat="1" applyFont="1" applyFill="1" applyBorder="1" applyAlignment="1">
      <alignment horizontal="center" vertical="center" readingOrder="1"/>
    </xf>
    <xf numFmtId="0" fontId="8" fillId="0" borderId="47" xfId="0" applyFont="1" applyBorder="1" applyAlignment="1">
      <alignment horizontal="right" readingOrder="2"/>
    </xf>
    <xf numFmtId="0" fontId="0" fillId="0" borderId="48" xfId="0" applyBorder="1" applyAlignment="1"/>
    <xf numFmtId="0" fontId="0" fillId="0" borderId="49" xfId="0" applyBorder="1" applyAlignment="1"/>
    <xf numFmtId="0" fontId="11" fillId="0" borderId="50" xfId="0" applyFont="1" applyBorder="1" applyAlignment="1">
      <alignment horizontal="right" readingOrder="2"/>
    </xf>
    <xf numFmtId="0" fontId="0" fillId="0" borderId="51" xfId="0" applyBorder="1" applyAlignment="1"/>
    <xf numFmtId="0" fontId="5" fillId="0" borderId="52" xfId="0" applyFont="1" applyBorder="1" applyAlignment="1">
      <alignment horizontal="right" vertical="center"/>
    </xf>
    <xf numFmtId="0" fontId="5" fillId="0" borderId="52" xfId="0" applyFont="1" applyBorder="1" applyAlignment="1">
      <alignment horizontal="right" vertical="center" readingOrder="2"/>
    </xf>
    <xf numFmtId="0" fontId="5" fillId="0" borderId="52" xfId="0" applyFont="1" applyBorder="1" applyAlignment="1">
      <alignment horizontal="right"/>
    </xf>
    <xf numFmtId="0" fontId="5" fillId="0" borderId="0" xfId="0" applyFont="1" applyBorder="1" applyAlignment="1">
      <alignment readingOrder="2"/>
    </xf>
    <xf numFmtId="0" fontId="11" fillId="0" borderId="53" xfId="0" applyFont="1" applyBorder="1" applyAlignment="1">
      <alignment horizontal="right" readingOrder="2"/>
    </xf>
    <xf numFmtId="0" fontId="0" fillId="0" borderId="54" xfId="0" applyBorder="1" applyAlignment="1"/>
    <xf numFmtId="0" fontId="0" fillId="0" borderId="55" xfId="0" applyBorder="1" applyAlignment="1"/>
    <xf numFmtId="10" fontId="12" fillId="0" borderId="0" xfId="27" applyNumberFormat="1" applyFont="1"/>
    <xf numFmtId="164" fontId="12" fillId="0" borderId="0" xfId="27" applyNumberFormat="1" applyFont="1"/>
    <xf numFmtId="166" fontId="12" fillId="0" borderId="0" xfId="28" applyNumberFormat="1" applyFont="1" applyAlignment="1">
      <alignment wrapText="1"/>
    </xf>
    <xf numFmtId="0" fontId="7" fillId="2" borderId="13" xfId="0" applyFont="1" applyFill="1" applyBorder="1" applyAlignment="1">
      <alignment horizontal="center" vertical="top" wrapText="1" readingOrder="2"/>
    </xf>
    <xf numFmtId="164" fontId="7" fillId="2" borderId="13" xfId="36" applyNumberFormat="1" applyFont="1" applyFill="1" applyBorder="1" applyAlignment="1">
      <alignment horizontal="center" vertical="center" wrapText="1" readingOrder="1"/>
    </xf>
    <xf numFmtId="9" fontId="7" fillId="2" borderId="18" xfId="36" applyNumberFormat="1" applyFont="1" applyFill="1" applyBorder="1" applyAlignment="1">
      <alignment horizontal="center" vertical="center" wrapText="1" readingOrder="1"/>
    </xf>
    <xf numFmtId="164" fontId="7" fillId="2" borderId="19" xfId="36" applyNumberFormat="1" applyFont="1" applyFill="1" applyBorder="1" applyAlignment="1">
      <alignment horizontal="center" vertical="center" wrapText="1" readingOrder="1"/>
    </xf>
    <xf numFmtId="0" fontId="7" fillId="2" borderId="17" xfId="28" applyFont="1" applyFill="1" applyBorder="1" applyAlignment="1">
      <alignment wrapText="1" readingOrder="2"/>
    </xf>
    <xf numFmtId="0" fontId="13" fillId="2" borderId="35" xfId="27" applyFont="1" applyFill="1" applyBorder="1" applyAlignment="1">
      <alignment horizontal="center" vertical="center" wrapText="1" readingOrder="2"/>
    </xf>
    <xf numFmtId="0" fontId="7" fillId="2" borderId="56" xfId="27" applyFont="1" applyFill="1" applyBorder="1" applyAlignment="1">
      <alignment horizontal="right" vertical="center" wrapText="1" readingOrder="2"/>
    </xf>
    <xf numFmtId="166" fontId="12" fillId="0" borderId="0" xfId="27" applyNumberFormat="1" applyFont="1"/>
    <xf numFmtId="9" fontId="12" fillId="0" borderId="0" xfId="27" applyNumberFormat="1" applyFont="1"/>
    <xf numFmtId="0" fontId="11" fillId="0" borderId="0" xfId="0" applyFont="1" applyBorder="1" applyAlignment="1">
      <alignment horizontal="right" readingOrder="2"/>
    </xf>
    <xf numFmtId="0" fontId="10" fillId="0" borderId="0" xfId="27" applyFont="1" applyAlignment="1">
      <alignment horizontal="right" readingOrder="2"/>
    </xf>
    <xf numFmtId="0" fontId="9" fillId="33" borderId="26" xfId="0" applyFont="1" applyFill="1" applyBorder="1" applyAlignment="1">
      <alignment horizontal="right" vertical="center" indent="2" readingOrder="2"/>
    </xf>
    <xf numFmtId="0" fontId="8" fillId="0" borderId="50" xfId="0" applyFont="1" applyBorder="1" applyAlignment="1">
      <alignment horizontal="right" readingOrder="2"/>
    </xf>
    <xf numFmtId="0" fontId="6" fillId="0" borderId="51" xfId="0" applyFont="1" applyBorder="1" applyAlignment="1"/>
  </cellXfs>
  <cellStyles count="64">
    <cellStyle name="20% - הדגשה1" xfId="1"/>
    <cellStyle name="20% - הדגשה2" xfId="2"/>
    <cellStyle name="20% - הדגשה3" xfId="3"/>
    <cellStyle name="20% - הדגשה4" xfId="4"/>
    <cellStyle name="20% - הדגשה5" xfId="5"/>
    <cellStyle name="20% - הדגשה6" xfId="6"/>
    <cellStyle name="40% - הדגשה1" xfId="7"/>
    <cellStyle name="40% - הדגשה2" xfId="8"/>
    <cellStyle name="40% - הדגשה3" xfId="9"/>
    <cellStyle name="40% - הדגשה4" xfId="10"/>
    <cellStyle name="40% - הדגשה5" xfId="11"/>
    <cellStyle name="40% - הדגשה6" xfId="12"/>
    <cellStyle name="60% - הדגשה1" xfId="13"/>
    <cellStyle name="60% - הדגשה2" xfId="14"/>
    <cellStyle name="60% - הדגשה3" xfId="15"/>
    <cellStyle name="60% - הדגשה4" xfId="16"/>
    <cellStyle name="60% - הדגשה5" xfId="17"/>
    <cellStyle name="60% - הדגשה6" xfId="18"/>
    <cellStyle name="Normal" xfId="0" builtinId="0"/>
    <cellStyle name="Normal 2" xfId="19"/>
    <cellStyle name="Normal 2 2" xfId="20"/>
    <cellStyle name="Normal 2 2 2" xfId="21"/>
    <cellStyle name="Normal 3" xfId="22"/>
    <cellStyle name="Normal 4" xfId="23"/>
    <cellStyle name="Normal 4 2" xfId="24"/>
    <cellStyle name="Normal 5" xfId="25"/>
    <cellStyle name="Normal 5 2" xfId="26"/>
    <cellStyle name="Normal 5 2 2" xfId="27"/>
    <cellStyle name="Normal 5 2 2 2" xfId="28"/>
    <cellStyle name="Normal 5 3" xfId="29"/>
    <cellStyle name="Normal 6" xfId="30"/>
    <cellStyle name="Normal 6 2" xfId="31"/>
    <cellStyle name="Normal 6 2 2" xfId="32"/>
    <cellStyle name="Percent 2" xfId="33"/>
    <cellStyle name="Percent 2 2" xfId="34"/>
    <cellStyle name="Percent 2 3" xfId="35"/>
    <cellStyle name="Percent 2 3 2" xfId="36"/>
    <cellStyle name="Percent 3" xfId="37"/>
    <cellStyle name="Percent 3 2" xfId="38"/>
    <cellStyle name="Percent 3 2 2" xfId="39"/>
    <cellStyle name="Percent 5" xfId="40"/>
    <cellStyle name="הדגשה1" xfId="41"/>
    <cellStyle name="הדגשה2" xfId="42"/>
    <cellStyle name="הדגשה3" xfId="43"/>
    <cellStyle name="הדגשה4" xfId="44"/>
    <cellStyle name="הדגשה5" xfId="45"/>
    <cellStyle name="הדגשה6" xfId="46"/>
    <cellStyle name="הערה" xfId="47"/>
    <cellStyle name="חישוב" xfId="48"/>
    <cellStyle name="טוב" xfId="49"/>
    <cellStyle name="טקסט אזהרה" xfId="50"/>
    <cellStyle name="טקסט הסברי" xfId="51"/>
    <cellStyle name="כותרת" xfId="52"/>
    <cellStyle name="כותרת 1" xfId="53"/>
    <cellStyle name="כותרת 2" xfId="54"/>
    <cellStyle name="כותרת 3" xfId="55"/>
    <cellStyle name="כותרת 4" xfId="56"/>
    <cellStyle name="ניטראלי" xfId="57"/>
    <cellStyle name="סה&quot;כ" xfId="58"/>
    <cellStyle name="פלט" xfId="59"/>
    <cellStyle name="קלט" xfId="60"/>
    <cellStyle name="רע" xfId="61"/>
    <cellStyle name="תא מסומן" xfId="62"/>
    <cellStyle name="תא מקושר" xfId="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8"/>
  <sheetViews>
    <sheetView showGridLines="0" rightToLeft="1" zoomScaleSheetLayoutView="100" workbookViewId="0">
      <selection activeCell="B31" sqref="B31"/>
    </sheetView>
  </sheetViews>
  <sheetFormatPr defaultRowHeight="14.25" x14ac:dyDescent="0.2"/>
  <cols>
    <col min="1" max="1" width="9.140625" style="2"/>
    <col min="2" max="2" width="42.140625" style="2"/>
    <col min="3" max="4" width="12.7109375" style="2"/>
    <col min="5" max="5" width="10.28515625" style="2"/>
    <col min="6" max="7" width="13" style="2"/>
    <col min="8" max="8" width="35.85546875" style="2"/>
    <col min="9" max="16384" width="9.140625" style="2"/>
  </cols>
  <sheetData>
    <row r="1" spans="2:9" customFormat="1" ht="30" customHeight="1" x14ac:dyDescent="0.2">
      <c r="D1" s="131" t="s">
        <v>75</v>
      </c>
      <c r="E1" s="132"/>
      <c r="F1" s="132"/>
      <c r="G1" s="132"/>
      <c r="H1" s="132"/>
    </row>
    <row r="2" spans="2:9" customFormat="1" ht="30" customHeight="1" x14ac:dyDescent="0.2">
      <c r="B2" s="133"/>
      <c r="C2" s="134"/>
      <c r="D2" s="135" t="s">
        <v>94</v>
      </c>
      <c r="E2" s="136"/>
      <c r="F2" s="136"/>
      <c r="G2" s="136"/>
      <c r="H2" s="153"/>
    </row>
    <row r="3" spans="2:9" customFormat="1" ht="49.9" customHeight="1" x14ac:dyDescent="0.2">
      <c r="B3" s="1" t="s">
        <v>0</v>
      </c>
      <c r="C3" s="1" t="s">
        <v>90</v>
      </c>
      <c r="D3" s="16" t="s">
        <v>19</v>
      </c>
      <c r="E3" s="1" t="s">
        <v>16</v>
      </c>
      <c r="F3" s="137" t="s">
        <v>1</v>
      </c>
      <c r="G3" s="137"/>
      <c r="H3" s="218" t="s">
        <v>185</v>
      </c>
    </row>
    <row r="4" spans="2:9" ht="27.6" customHeight="1" x14ac:dyDescent="0.2">
      <c r="B4" s="7" t="s">
        <v>7</v>
      </c>
      <c r="C4" s="9">
        <v>0.41599999999999998</v>
      </c>
      <c r="D4" s="8">
        <v>0.42</v>
      </c>
      <c r="E4" s="10">
        <v>0.06</v>
      </c>
      <c r="F4" s="10">
        <v>0.36</v>
      </c>
      <c r="G4" s="10">
        <v>0.48</v>
      </c>
      <c r="H4" s="15" t="s">
        <v>92</v>
      </c>
      <c r="I4" s="18"/>
    </row>
    <row r="5" spans="2:9" ht="27.6" customHeight="1" x14ac:dyDescent="0.2">
      <c r="B5" s="12" t="s">
        <v>12</v>
      </c>
      <c r="C5" s="9">
        <v>0.10299999999999999</v>
      </c>
      <c r="D5" s="8">
        <v>0.1</v>
      </c>
      <c r="E5" s="10">
        <v>0.05</v>
      </c>
      <c r="F5" s="10">
        <v>0.05</v>
      </c>
      <c r="G5" s="10">
        <v>0.15000000000000002</v>
      </c>
      <c r="H5" s="15" t="s">
        <v>2</v>
      </c>
      <c r="I5" s="18"/>
    </row>
    <row r="6" spans="2:9" ht="42.6" customHeight="1" x14ac:dyDescent="0.2">
      <c r="B6" s="12" t="s">
        <v>93</v>
      </c>
      <c r="C6" s="9">
        <v>0.36299999999999999</v>
      </c>
      <c r="D6" s="8">
        <v>0.37</v>
      </c>
      <c r="E6" s="10">
        <v>0.06</v>
      </c>
      <c r="F6" s="10">
        <v>0.31</v>
      </c>
      <c r="G6" s="10">
        <v>0.43</v>
      </c>
      <c r="H6" s="242" t="s">
        <v>155</v>
      </c>
      <c r="I6" s="18"/>
    </row>
    <row r="7" spans="2:9" ht="18.600000000000001" customHeight="1" x14ac:dyDescent="0.2">
      <c r="B7" s="7" t="s">
        <v>3</v>
      </c>
      <c r="C7" s="9">
        <v>1.4999999999999999E-2</v>
      </c>
      <c r="D7" s="8">
        <v>0.02</v>
      </c>
      <c r="E7" s="10">
        <v>0.05</v>
      </c>
      <c r="F7" s="10">
        <v>0</v>
      </c>
      <c r="G7" s="10">
        <v>7.0000000000000007E-2</v>
      </c>
      <c r="H7" s="15"/>
      <c r="I7" s="18"/>
    </row>
    <row r="8" spans="2:9" ht="18.600000000000001" customHeight="1" x14ac:dyDescent="0.2">
      <c r="B8" s="12" t="s">
        <v>20</v>
      </c>
      <c r="C8" s="9">
        <v>5.6000000000000001E-2</v>
      </c>
      <c r="D8" s="8">
        <v>0.06</v>
      </c>
      <c r="E8" s="10">
        <v>0.05</v>
      </c>
      <c r="F8" s="10">
        <v>9.999999999999995E-3</v>
      </c>
      <c r="G8" s="10">
        <v>0.11</v>
      </c>
      <c r="H8" s="15"/>
      <c r="I8" s="18"/>
    </row>
    <row r="9" spans="2:9" ht="18.600000000000001" customHeight="1" x14ac:dyDescent="0.2">
      <c r="B9" s="7" t="s">
        <v>21</v>
      </c>
      <c r="C9" s="145">
        <v>6.0000000000000001E-3</v>
      </c>
      <c r="D9" s="8">
        <v>0.01</v>
      </c>
      <c r="E9" s="10">
        <v>0.05</v>
      </c>
      <c r="F9" s="10">
        <v>0</v>
      </c>
      <c r="G9" s="10">
        <v>6.0000000000000005E-2</v>
      </c>
      <c r="H9" s="15"/>
      <c r="I9" s="18"/>
    </row>
    <row r="10" spans="2:9" ht="18.600000000000001" customHeight="1" x14ac:dyDescent="0.2">
      <c r="B10" s="7" t="s">
        <v>11</v>
      </c>
      <c r="C10" s="9">
        <v>4.1000000000000002E-2</v>
      </c>
      <c r="D10" s="8">
        <v>0.02</v>
      </c>
      <c r="E10" s="10"/>
      <c r="F10" s="10"/>
      <c r="G10" s="10"/>
      <c r="H10" s="15"/>
      <c r="I10" s="18"/>
    </row>
    <row r="11" spans="2:9" ht="18.600000000000001" customHeight="1" x14ac:dyDescent="0.2">
      <c r="B11" s="7" t="s">
        <v>4</v>
      </c>
      <c r="C11" s="9">
        <v>1</v>
      </c>
      <c r="D11" s="8">
        <v>1</v>
      </c>
      <c r="E11" s="10"/>
      <c r="F11" s="10"/>
      <c r="G11" s="10"/>
      <c r="H11" s="15"/>
      <c r="I11" s="18"/>
    </row>
    <row r="12" spans="2:9" ht="18.600000000000001" customHeight="1" x14ac:dyDescent="0.2">
      <c r="B12" s="7" t="s">
        <v>5</v>
      </c>
      <c r="C12" s="9">
        <v>0.193</v>
      </c>
      <c r="D12" s="8">
        <v>0.2</v>
      </c>
      <c r="E12" s="212">
        <v>0.06</v>
      </c>
      <c r="F12" s="10">
        <v>0.14000000000000001</v>
      </c>
      <c r="G12" s="10">
        <v>0.26</v>
      </c>
      <c r="H12" s="11"/>
    </row>
    <row r="13" spans="2:9" x14ac:dyDescent="0.2">
      <c r="B13" s="5"/>
      <c r="C13" s="5"/>
      <c r="D13" s="4"/>
      <c r="E13" s="4"/>
      <c r="F13" s="4"/>
      <c r="G13" s="4"/>
    </row>
    <row r="14" spans="2:9" ht="15.75" customHeight="1" x14ac:dyDescent="0.2">
      <c r="B14" s="3"/>
      <c r="C14" s="3"/>
    </row>
    <row r="15" spans="2:9" ht="30" customHeight="1" x14ac:dyDescent="0.2">
      <c r="B15" s="133"/>
      <c r="C15" s="134"/>
      <c r="D15" s="135" t="s">
        <v>95</v>
      </c>
      <c r="E15" s="136"/>
      <c r="F15" s="136"/>
      <c r="G15" s="136"/>
      <c r="H15" s="153"/>
    </row>
    <row r="16" spans="2:9" ht="49.9" customHeight="1" x14ac:dyDescent="0.2">
      <c r="B16" s="1" t="s">
        <v>0</v>
      </c>
      <c r="C16" s="1" t="s">
        <v>90</v>
      </c>
      <c r="D16" s="16" t="s">
        <v>19</v>
      </c>
      <c r="E16" s="1" t="s">
        <v>16</v>
      </c>
      <c r="F16" s="137" t="s">
        <v>1</v>
      </c>
      <c r="G16" s="137"/>
      <c r="H16" s="218" t="s">
        <v>185</v>
      </c>
    </row>
    <row r="17" spans="2:9" ht="30" x14ac:dyDescent="0.2">
      <c r="B17" s="7" t="s">
        <v>7</v>
      </c>
      <c r="C17" s="9">
        <v>0.34100000000000003</v>
      </c>
      <c r="D17" s="8">
        <v>0.35</v>
      </c>
      <c r="E17" s="10">
        <v>0.06</v>
      </c>
      <c r="F17" s="10">
        <v>0.28999999999999998</v>
      </c>
      <c r="G17" s="10">
        <v>0.41</v>
      </c>
      <c r="H17" s="11" t="s">
        <v>17</v>
      </c>
      <c r="I17" s="18"/>
    </row>
    <row r="18" spans="2:9" ht="30" x14ac:dyDescent="0.2">
      <c r="B18" s="12" t="s">
        <v>12</v>
      </c>
      <c r="C18" s="9">
        <v>0.26900000000000002</v>
      </c>
      <c r="D18" s="8">
        <v>0.32</v>
      </c>
      <c r="E18" s="10">
        <v>0.05</v>
      </c>
      <c r="F18" s="10">
        <v>0.27</v>
      </c>
      <c r="G18" s="10">
        <v>0.37</v>
      </c>
      <c r="H18" s="11" t="s">
        <v>2</v>
      </c>
      <c r="I18" s="18"/>
    </row>
    <row r="19" spans="2:9" ht="45.6" customHeight="1" x14ac:dyDescent="0.2">
      <c r="B19" s="12" t="s">
        <v>93</v>
      </c>
      <c r="C19" s="9">
        <v>0.34200000000000003</v>
      </c>
      <c r="D19" s="8">
        <v>0.31</v>
      </c>
      <c r="E19" s="10">
        <v>0.06</v>
      </c>
      <c r="F19" s="10">
        <v>0.25</v>
      </c>
      <c r="G19" s="10">
        <v>0.37</v>
      </c>
      <c r="H19" s="242" t="s">
        <v>155</v>
      </c>
      <c r="I19" s="18"/>
    </row>
    <row r="20" spans="2:9" ht="18.600000000000001" customHeight="1" x14ac:dyDescent="0.2">
      <c r="B20" s="7" t="s">
        <v>3</v>
      </c>
      <c r="C20" s="9">
        <v>0</v>
      </c>
      <c r="D20" s="8">
        <v>0</v>
      </c>
      <c r="E20" s="10">
        <v>0.05</v>
      </c>
      <c r="F20" s="10">
        <v>0</v>
      </c>
      <c r="G20" s="10">
        <v>0.05</v>
      </c>
      <c r="H20" s="11"/>
      <c r="I20" s="18"/>
    </row>
    <row r="21" spans="2:9" ht="18.600000000000001" customHeight="1" x14ac:dyDescent="0.2">
      <c r="B21" s="7" t="s">
        <v>9</v>
      </c>
      <c r="C21" s="9">
        <v>0</v>
      </c>
      <c r="D21" s="8">
        <v>0</v>
      </c>
      <c r="E21" s="10">
        <v>0.05</v>
      </c>
      <c r="F21" s="10">
        <v>0</v>
      </c>
      <c r="G21" s="10">
        <v>0.05</v>
      </c>
      <c r="H21" s="11"/>
      <c r="I21" s="18"/>
    </row>
    <row r="22" spans="2:9" ht="18.600000000000001" customHeight="1" x14ac:dyDescent="0.2">
      <c r="B22" s="7" t="s">
        <v>11</v>
      </c>
      <c r="C22" s="9">
        <v>4.8000000000000001E-2</v>
      </c>
      <c r="D22" s="8">
        <v>0.02</v>
      </c>
      <c r="E22" s="10"/>
      <c r="F22" s="10"/>
      <c r="G22" s="10"/>
      <c r="H22" s="11"/>
      <c r="I22" s="18"/>
    </row>
    <row r="23" spans="2:9" ht="18.600000000000001" customHeight="1" x14ac:dyDescent="0.2">
      <c r="B23" s="7" t="s">
        <v>4</v>
      </c>
      <c r="C23" s="9">
        <v>1.0000000000000002</v>
      </c>
      <c r="D23" s="8">
        <v>1</v>
      </c>
      <c r="E23" s="10"/>
      <c r="F23" s="10"/>
      <c r="G23" s="10"/>
      <c r="H23" s="11"/>
      <c r="I23" s="18"/>
    </row>
    <row r="24" spans="2:9" ht="18.600000000000001" customHeight="1" x14ac:dyDescent="0.2">
      <c r="B24" s="7" t="s">
        <v>5</v>
      </c>
      <c r="C24" s="9">
        <v>0.17399999999999999</v>
      </c>
      <c r="D24" s="8">
        <v>0.18</v>
      </c>
      <c r="E24" s="212">
        <v>0.06</v>
      </c>
      <c r="F24" s="10">
        <v>0.12</v>
      </c>
      <c r="G24" s="10">
        <v>0.24</v>
      </c>
      <c r="H24" s="11"/>
    </row>
    <row r="27" spans="2:9" ht="30" customHeight="1" x14ac:dyDescent="0.2">
      <c r="B27" s="133"/>
      <c r="C27" s="134"/>
      <c r="D27" s="135" t="s">
        <v>96</v>
      </c>
      <c r="E27" s="136"/>
      <c r="F27" s="136"/>
      <c r="G27" s="136"/>
      <c r="H27" s="153"/>
    </row>
    <row r="28" spans="2:9" ht="49.9" customHeight="1" x14ac:dyDescent="0.2">
      <c r="B28" s="1" t="s">
        <v>0</v>
      </c>
      <c r="C28" s="1" t="s">
        <v>90</v>
      </c>
      <c r="D28" s="16" t="s">
        <v>19</v>
      </c>
      <c r="E28" s="1" t="s">
        <v>16</v>
      </c>
      <c r="F28" s="137" t="s">
        <v>1</v>
      </c>
      <c r="G28" s="137"/>
      <c r="H28" s="218" t="s">
        <v>185</v>
      </c>
    </row>
    <row r="29" spans="2:9" ht="30" x14ac:dyDescent="0.2">
      <c r="B29" s="7" t="s">
        <v>7</v>
      </c>
      <c r="C29" s="9">
        <v>0.214</v>
      </c>
      <c r="D29" s="8">
        <v>0.22</v>
      </c>
      <c r="E29" s="10">
        <v>0.06</v>
      </c>
      <c r="F29" s="10">
        <v>0.16</v>
      </c>
      <c r="G29" s="10">
        <v>0.28000000000000003</v>
      </c>
      <c r="H29" s="15" t="s">
        <v>92</v>
      </c>
      <c r="I29" s="18"/>
    </row>
    <row r="30" spans="2:9" ht="30" x14ac:dyDescent="0.2">
      <c r="B30" s="12" t="s">
        <v>12</v>
      </c>
      <c r="C30" s="9">
        <v>0.25800000000000001</v>
      </c>
      <c r="D30" s="8">
        <v>0.25</v>
      </c>
      <c r="E30" s="10">
        <v>0.05</v>
      </c>
      <c r="F30" s="10">
        <v>0.2</v>
      </c>
      <c r="G30" s="10">
        <v>0.3</v>
      </c>
      <c r="H30" s="15" t="s">
        <v>2</v>
      </c>
      <c r="I30" s="18"/>
    </row>
    <row r="31" spans="2:9" ht="45" customHeight="1" x14ac:dyDescent="0.2">
      <c r="B31" s="12" t="s">
        <v>93</v>
      </c>
      <c r="C31" s="9">
        <v>0.42699999999999999</v>
      </c>
      <c r="D31" s="8">
        <v>0.43</v>
      </c>
      <c r="E31" s="10">
        <v>0.06</v>
      </c>
      <c r="F31" s="10">
        <v>0.37</v>
      </c>
      <c r="G31" s="10">
        <v>0.49</v>
      </c>
      <c r="H31" s="242" t="s">
        <v>155</v>
      </c>
      <c r="I31" s="18"/>
    </row>
    <row r="32" spans="2:9" ht="18.600000000000001" customHeight="1" x14ac:dyDescent="0.2">
      <c r="B32" s="7" t="s">
        <v>3</v>
      </c>
      <c r="C32" s="9">
        <v>7.0000000000000001E-3</v>
      </c>
      <c r="D32" s="8">
        <v>0.02</v>
      </c>
      <c r="E32" s="10">
        <v>0.05</v>
      </c>
      <c r="F32" s="10">
        <v>0</v>
      </c>
      <c r="G32" s="10">
        <v>7.0000000000000007E-2</v>
      </c>
      <c r="H32" s="15"/>
      <c r="I32" s="18"/>
    </row>
    <row r="33" spans="2:9" ht="18.600000000000001" customHeight="1" x14ac:dyDescent="0.2">
      <c r="B33" s="7" t="s">
        <v>9</v>
      </c>
      <c r="C33" s="9">
        <v>3.3000000000000002E-2</v>
      </c>
      <c r="D33" s="8">
        <v>7.0000000000000007E-2</v>
      </c>
      <c r="E33" s="10">
        <v>0.05</v>
      </c>
      <c r="F33" s="10">
        <v>2.0000000000000004E-2</v>
      </c>
      <c r="G33" s="10">
        <v>0.12000000000000001</v>
      </c>
      <c r="H33" s="15"/>
      <c r="I33" s="18"/>
    </row>
    <row r="34" spans="2:9" ht="18.600000000000001" customHeight="1" x14ac:dyDescent="0.2">
      <c r="B34" s="7" t="s">
        <v>11</v>
      </c>
      <c r="C34" s="9">
        <v>6.0999999999999999E-2</v>
      </c>
      <c r="D34" s="8">
        <v>0.01</v>
      </c>
      <c r="E34" s="10"/>
      <c r="F34" s="10"/>
      <c r="G34" s="10"/>
      <c r="H34" s="15"/>
      <c r="I34" s="18"/>
    </row>
    <row r="35" spans="2:9" ht="18.600000000000001" customHeight="1" x14ac:dyDescent="0.2">
      <c r="B35" s="7" t="s">
        <v>4</v>
      </c>
      <c r="C35" s="9">
        <v>1</v>
      </c>
      <c r="D35" s="8">
        <v>1</v>
      </c>
      <c r="E35" s="10"/>
      <c r="F35" s="10"/>
      <c r="G35" s="10"/>
      <c r="H35" s="15"/>
      <c r="I35" s="18"/>
    </row>
    <row r="36" spans="2:9" ht="18.600000000000001" customHeight="1" x14ac:dyDescent="0.2">
      <c r="B36" s="7" t="s">
        <v>5</v>
      </c>
      <c r="C36" s="9">
        <v>0.16300000000000001</v>
      </c>
      <c r="D36" s="8">
        <v>0.16</v>
      </c>
      <c r="E36" s="212">
        <v>0.06</v>
      </c>
      <c r="F36" s="10">
        <v>0.1</v>
      </c>
      <c r="G36" s="10">
        <v>0.22</v>
      </c>
      <c r="H36" s="15"/>
    </row>
    <row r="38" spans="2:9" x14ac:dyDescent="0.2">
      <c r="B38" s="6" t="s">
        <v>10</v>
      </c>
      <c r="C38" s="6"/>
      <c r="D38" s="6"/>
      <c r="E38" s="6"/>
      <c r="F38" s="6"/>
      <c r="G38" s="6"/>
      <c r="H38" s="6"/>
    </row>
    <row r="39" spans="2:9" x14ac:dyDescent="0.2">
      <c r="B39" s="6" t="s">
        <v>186</v>
      </c>
    </row>
    <row r="40" spans="2:9" ht="15" thickBot="1" x14ac:dyDescent="0.25"/>
    <row r="41" spans="2:9" x14ac:dyDescent="0.2">
      <c r="B41" s="227" t="s">
        <v>181</v>
      </c>
      <c r="C41" s="228"/>
      <c r="D41" s="228"/>
      <c r="E41" s="228"/>
      <c r="F41" s="229"/>
    </row>
    <row r="42" spans="2:9" x14ac:dyDescent="0.2">
      <c r="B42" s="230"/>
      <c r="C42" s="210"/>
      <c r="D42" s="210"/>
      <c r="E42" s="210"/>
      <c r="F42" s="231"/>
    </row>
    <row r="43" spans="2:9" x14ac:dyDescent="0.2">
      <c r="B43" s="230" t="s">
        <v>137</v>
      </c>
      <c r="C43" s="210"/>
      <c r="D43" s="210"/>
      <c r="E43" s="210"/>
      <c r="F43" s="231"/>
    </row>
    <row r="44" spans="2:9" x14ac:dyDescent="0.2">
      <c r="B44" s="232" t="s">
        <v>154</v>
      </c>
      <c r="C44" s="210"/>
      <c r="D44" s="210"/>
      <c r="E44" s="210"/>
      <c r="F44" s="231"/>
    </row>
    <row r="45" spans="2:9" x14ac:dyDescent="0.2">
      <c r="B45" s="233"/>
      <c r="C45" s="210"/>
      <c r="D45" s="210"/>
      <c r="E45" s="210"/>
      <c r="F45" s="231"/>
    </row>
    <row r="46" spans="2:9" x14ac:dyDescent="0.2">
      <c r="B46" s="234" t="s">
        <v>138</v>
      </c>
      <c r="C46" s="210"/>
      <c r="D46" s="210"/>
      <c r="E46" s="235"/>
      <c r="F46" s="231"/>
    </row>
    <row r="47" spans="2:9" x14ac:dyDescent="0.2">
      <c r="B47" s="230" t="s">
        <v>139</v>
      </c>
      <c r="C47" s="210"/>
      <c r="D47" s="210"/>
      <c r="E47" s="210"/>
      <c r="F47" s="231"/>
    </row>
    <row r="48" spans="2:9" ht="15" thickBot="1" x14ac:dyDescent="0.25">
      <c r="B48" s="236"/>
      <c r="C48" s="237"/>
      <c r="D48" s="237"/>
      <c r="E48" s="237"/>
      <c r="F48" s="238"/>
    </row>
  </sheetData>
  <pageMargins left="0.25" right="0.25" top="0.75" bottom="0.75" header="0.3" footer="0.3"/>
  <pageSetup paperSize="9" scale="72"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90" zoomScaleNormal="90" zoomScaleSheetLayoutView="100" workbookViewId="0">
      <selection activeCell="L15" sqref="L15"/>
    </sheetView>
  </sheetViews>
  <sheetFormatPr defaultRowHeight="14.25" x14ac:dyDescent="0.2"/>
  <cols>
    <col min="1" max="1" width="9.140625" style="2"/>
    <col min="2" max="2" width="45" style="2"/>
    <col min="3" max="4" width="13.28515625" style="2"/>
    <col min="5" max="5" width="10.28515625" style="2"/>
    <col min="6" max="7" width="13.28515625" style="2"/>
    <col min="8" max="8" width="11.7109375" style="2"/>
    <col min="9" max="9" width="35.7109375" style="2"/>
    <col min="10" max="16384" width="9.140625" style="2"/>
  </cols>
  <sheetData>
    <row r="1" spans="2:11" customFormat="1" ht="30" customHeight="1" x14ac:dyDescent="0.2">
      <c r="B1" s="59"/>
      <c r="C1" s="144"/>
      <c r="D1" s="146" t="s">
        <v>75</v>
      </c>
      <c r="E1" s="59"/>
      <c r="F1" s="144"/>
      <c r="G1" s="144"/>
      <c r="H1" s="144"/>
      <c r="I1" s="144"/>
    </row>
    <row r="2" spans="2:11" customFormat="1" ht="30" customHeight="1" x14ac:dyDescent="0.2">
      <c r="B2" s="133"/>
      <c r="C2" s="135"/>
      <c r="D2" s="135" t="s">
        <v>123</v>
      </c>
      <c r="E2" s="136"/>
      <c r="F2" s="136"/>
      <c r="G2" s="136"/>
      <c r="H2" s="136"/>
      <c r="I2" s="153"/>
    </row>
    <row r="3" spans="2:11" s="59" customFormat="1" ht="49.9" customHeight="1" x14ac:dyDescent="0.2">
      <c r="B3" s="100" t="s">
        <v>0</v>
      </c>
      <c r="C3" s="1" t="s">
        <v>90</v>
      </c>
      <c r="D3" s="147" t="s">
        <v>19</v>
      </c>
      <c r="E3" s="100" t="s">
        <v>16</v>
      </c>
      <c r="F3" s="148" t="s">
        <v>1</v>
      </c>
      <c r="G3" s="149"/>
      <c r="H3" s="150"/>
      <c r="I3" s="154" t="s">
        <v>185</v>
      </c>
    </row>
    <row r="4" spans="2:11" ht="15" x14ac:dyDescent="0.2">
      <c r="B4" s="101"/>
      <c r="C4" s="102"/>
      <c r="D4" s="102"/>
      <c r="E4" s="62"/>
      <c r="F4" s="62"/>
      <c r="G4" s="62"/>
      <c r="H4" s="63">
        <v>0.28000000000000003</v>
      </c>
      <c r="I4" s="64" t="s">
        <v>34</v>
      </c>
    </row>
    <row r="5" spans="2:11" ht="15" x14ac:dyDescent="0.2">
      <c r="B5" s="101"/>
      <c r="C5" s="103"/>
      <c r="D5" s="103"/>
      <c r="E5" s="66"/>
      <c r="F5" s="66"/>
      <c r="G5" s="66"/>
      <c r="H5" s="63">
        <v>0.15</v>
      </c>
      <c r="I5" s="64" t="s">
        <v>78</v>
      </c>
    </row>
    <row r="6" spans="2:11" ht="15" x14ac:dyDescent="0.2">
      <c r="B6" s="101"/>
      <c r="C6" s="103"/>
      <c r="D6" s="103"/>
      <c r="E6" s="66"/>
      <c r="F6" s="66"/>
      <c r="G6" s="66"/>
      <c r="H6" s="63">
        <v>7.0000000000000007E-2</v>
      </c>
      <c r="I6" s="64" t="s">
        <v>36</v>
      </c>
    </row>
    <row r="7" spans="2:11" ht="15" x14ac:dyDescent="0.2">
      <c r="B7" s="151" t="s">
        <v>7</v>
      </c>
      <c r="C7" s="65">
        <v>0.33600000000000002</v>
      </c>
      <c r="D7" s="66">
        <v>0.38</v>
      </c>
      <c r="E7" s="66">
        <v>0.06</v>
      </c>
      <c r="F7" s="66">
        <f>D7-E7</f>
        <v>0.32</v>
      </c>
      <c r="G7" s="66">
        <f>D7+E7</f>
        <v>0.44</v>
      </c>
      <c r="H7" s="63">
        <v>0.04</v>
      </c>
      <c r="I7" s="64" t="s">
        <v>38</v>
      </c>
    </row>
    <row r="8" spans="2:11" ht="15" x14ac:dyDescent="0.2">
      <c r="B8" s="101"/>
      <c r="C8" s="103"/>
      <c r="D8" s="103"/>
      <c r="E8" s="66"/>
      <c r="F8" s="66"/>
      <c r="G8" s="66"/>
      <c r="H8" s="73">
        <v>0.41399999999999998</v>
      </c>
      <c r="I8" s="69" t="s">
        <v>26</v>
      </c>
      <c r="K8" s="130"/>
    </row>
    <row r="9" spans="2:11" ht="15" x14ac:dyDescent="0.2">
      <c r="B9" s="101"/>
      <c r="C9" s="103"/>
      <c r="D9" s="103"/>
      <c r="E9" s="66"/>
      <c r="F9" s="66"/>
      <c r="G9" s="66"/>
      <c r="H9" s="73">
        <v>1.6E-2</v>
      </c>
      <c r="I9" s="69" t="s">
        <v>89</v>
      </c>
    </row>
    <row r="10" spans="2:11" ht="15" x14ac:dyDescent="0.2">
      <c r="B10" s="101"/>
      <c r="C10" s="103"/>
      <c r="D10" s="103"/>
      <c r="E10" s="66"/>
      <c r="F10" s="66"/>
      <c r="G10" s="66"/>
      <c r="H10" s="73">
        <v>2.3E-2</v>
      </c>
      <c r="I10" s="69" t="s">
        <v>65</v>
      </c>
    </row>
    <row r="11" spans="2:11" ht="15" x14ac:dyDescent="0.2">
      <c r="B11" s="106"/>
      <c r="C11" s="107"/>
      <c r="D11" s="107"/>
      <c r="E11" s="81"/>
      <c r="F11" s="81"/>
      <c r="G11" s="81"/>
      <c r="H11" s="73">
        <v>7.0000000000000001E-3</v>
      </c>
      <c r="I11" s="69" t="s">
        <v>79</v>
      </c>
    </row>
    <row r="12" spans="2:11" ht="15" x14ac:dyDescent="0.2">
      <c r="B12" s="101"/>
      <c r="C12" s="103"/>
      <c r="D12" s="103"/>
      <c r="E12" s="66"/>
      <c r="F12" s="66"/>
      <c r="G12" s="66"/>
      <c r="H12" s="73">
        <v>7.4999999999999997E-2</v>
      </c>
      <c r="I12" s="69" t="s">
        <v>40</v>
      </c>
    </row>
    <row r="13" spans="2:11" ht="15" x14ac:dyDescent="0.2">
      <c r="B13" s="101"/>
      <c r="C13" s="103"/>
      <c r="D13" s="103"/>
      <c r="E13" s="66"/>
      <c r="F13" s="66"/>
      <c r="G13" s="66"/>
      <c r="H13" s="73">
        <v>0.14499999999999999</v>
      </c>
      <c r="I13" s="69" t="s">
        <v>41</v>
      </c>
    </row>
    <row r="14" spans="2:11" ht="15" x14ac:dyDescent="0.2">
      <c r="B14" s="101" t="s">
        <v>66</v>
      </c>
      <c r="C14" s="65">
        <v>0.251</v>
      </c>
      <c r="D14" s="66">
        <v>0.24</v>
      </c>
      <c r="E14" s="66">
        <v>0.05</v>
      </c>
      <c r="F14" s="66">
        <f>D14-E14</f>
        <v>0.19</v>
      </c>
      <c r="G14" s="66">
        <f>D14+E14</f>
        <v>0.28999999999999998</v>
      </c>
      <c r="H14" s="63">
        <v>0.23</v>
      </c>
      <c r="I14" s="64" t="s">
        <v>42</v>
      </c>
    </row>
    <row r="15" spans="2:11" ht="15" x14ac:dyDescent="0.2">
      <c r="B15" s="101" t="s">
        <v>67</v>
      </c>
      <c r="C15" s="103"/>
      <c r="D15" s="103"/>
      <c r="E15" s="66"/>
      <c r="F15" s="62"/>
      <c r="G15" s="62"/>
      <c r="H15" s="73">
        <v>9.5000000000000001E-2</v>
      </c>
      <c r="I15" s="64" t="s">
        <v>43</v>
      </c>
    </row>
    <row r="16" spans="2:11" ht="15" x14ac:dyDescent="0.2">
      <c r="B16" s="101"/>
      <c r="C16" s="103"/>
      <c r="D16" s="103"/>
      <c r="E16" s="66"/>
      <c r="F16" s="66"/>
      <c r="G16" s="66"/>
      <c r="H16" s="73">
        <v>0.22500000000000001</v>
      </c>
      <c r="I16" s="64" t="s">
        <v>44</v>
      </c>
    </row>
    <row r="17" spans="2:9" ht="15" x14ac:dyDescent="0.2">
      <c r="B17" s="106"/>
      <c r="C17" s="107"/>
      <c r="D17" s="107"/>
      <c r="E17" s="81"/>
      <c r="F17" s="81"/>
      <c r="G17" s="81"/>
      <c r="H17" s="68">
        <v>0.23</v>
      </c>
      <c r="I17" s="108" t="s">
        <v>45</v>
      </c>
    </row>
    <row r="18" spans="2:9" ht="15" x14ac:dyDescent="0.2">
      <c r="B18" s="101"/>
      <c r="C18" s="103"/>
      <c r="D18" s="103"/>
      <c r="E18" s="66"/>
      <c r="F18" s="66"/>
      <c r="G18" s="66"/>
      <c r="H18" s="63">
        <v>0.1</v>
      </c>
      <c r="I18" s="64" t="s">
        <v>68</v>
      </c>
    </row>
    <row r="19" spans="2:9" ht="30" x14ac:dyDescent="0.2">
      <c r="B19" s="101"/>
      <c r="C19" s="103"/>
      <c r="D19" s="103"/>
      <c r="E19" s="66"/>
      <c r="F19" s="66"/>
      <c r="G19" s="66"/>
      <c r="H19" s="63">
        <v>0.05</v>
      </c>
      <c r="I19" s="80" t="s">
        <v>69</v>
      </c>
    </row>
    <row r="20" spans="2:9" ht="30" x14ac:dyDescent="0.2">
      <c r="B20" s="101"/>
      <c r="C20" s="104"/>
      <c r="D20" s="105"/>
      <c r="E20" s="66"/>
      <c r="F20" s="66"/>
      <c r="G20" s="66"/>
      <c r="H20" s="63">
        <v>0.03</v>
      </c>
      <c r="I20" s="80" t="s">
        <v>70</v>
      </c>
    </row>
    <row r="21" spans="2:9" ht="30" x14ac:dyDescent="0.2">
      <c r="B21" s="152" t="s">
        <v>93</v>
      </c>
      <c r="C21" s="65">
        <v>0.39</v>
      </c>
      <c r="D21" s="66">
        <v>0.34</v>
      </c>
      <c r="E21" s="66">
        <v>0.06</v>
      </c>
      <c r="F21" s="66">
        <f>D21-E21</f>
        <v>0.28000000000000003</v>
      </c>
      <c r="G21" s="66">
        <f>D21+E21</f>
        <v>0.4</v>
      </c>
      <c r="H21" s="63">
        <v>0.02</v>
      </c>
      <c r="I21" s="80" t="s">
        <v>71</v>
      </c>
    </row>
    <row r="22" spans="2:9" ht="15" x14ac:dyDescent="0.2">
      <c r="B22" s="101"/>
      <c r="C22" s="103"/>
      <c r="D22" s="103"/>
      <c r="E22" s="66"/>
      <c r="F22" s="66"/>
      <c r="G22" s="66"/>
      <c r="H22" s="63">
        <v>0.36000000000000004</v>
      </c>
      <c r="I22" s="80" t="s">
        <v>47</v>
      </c>
    </row>
    <row r="23" spans="2:9" ht="15" x14ac:dyDescent="0.2">
      <c r="B23" s="101"/>
      <c r="C23" s="103"/>
      <c r="D23" s="103"/>
      <c r="E23" s="66"/>
      <c r="F23" s="66"/>
      <c r="G23" s="66"/>
      <c r="H23" s="63">
        <v>0.28000000000000003</v>
      </c>
      <c r="I23" s="80" t="s">
        <v>49</v>
      </c>
    </row>
    <row r="24" spans="2:9" ht="15" x14ac:dyDescent="0.2">
      <c r="B24" s="101"/>
      <c r="C24" s="103"/>
      <c r="D24" s="103"/>
      <c r="E24" s="66"/>
      <c r="F24" s="66"/>
      <c r="G24" s="66"/>
      <c r="H24" s="63">
        <v>0.12</v>
      </c>
      <c r="I24" s="80" t="s">
        <v>50</v>
      </c>
    </row>
    <row r="25" spans="2:9" ht="15" x14ac:dyDescent="0.2">
      <c r="B25" s="106"/>
      <c r="C25" s="109"/>
      <c r="D25" s="109"/>
      <c r="E25" s="72"/>
      <c r="F25" s="72"/>
      <c r="G25" s="72"/>
      <c r="H25" s="63">
        <v>0.04</v>
      </c>
      <c r="I25" s="80" t="s">
        <v>72</v>
      </c>
    </row>
    <row r="26" spans="2:9" ht="15" x14ac:dyDescent="0.2">
      <c r="B26" s="106" t="s">
        <v>73</v>
      </c>
      <c r="C26" s="120">
        <v>0</v>
      </c>
      <c r="D26" s="107">
        <v>0</v>
      </c>
      <c r="E26" s="81">
        <v>0.05</v>
      </c>
      <c r="F26" s="81">
        <f>IF((D26-E26)&lt;0,0,D26-E26)</f>
        <v>0</v>
      </c>
      <c r="G26" s="81">
        <f>D26+E26</f>
        <v>0.05</v>
      </c>
      <c r="H26" s="67"/>
      <c r="I26" s="80"/>
    </row>
    <row r="27" spans="2:9" ht="15" x14ac:dyDescent="0.2">
      <c r="B27" s="110" t="s">
        <v>11</v>
      </c>
      <c r="C27" s="120">
        <v>2.3E-2</v>
      </c>
      <c r="D27" s="107">
        <v>0.04</v>
      </c>
      <c r="E27" s="81"/>
      <c r="F27" s="72"/>
      <c r="G27" s="72"/>
      <c r="H27" s="81">
        <v>1</v>
      </c>
      <c r="I27" s="112" t="s">
        <v>74</v>
      </c>
    </row>
    <row r="28" spans="2:9" ht="15" x14ac:dyDescent="0.2">
      <c r="B28" s="110" t="s">
        <v>4</v>
      </c>
      <c r="C28" s="111">
        <f>SUM(C4:C27)</f>
        <v>1</v>
      </c>
      <c r="D28" s="107">
        <f>SUM(D4:D27)</f>
        <v>1</v>
      </c>
      <c r="E28" s="81"/>
      <c r="F28" s="81"/>
      <c r="G28" s="81"/>
      <c r="H28" s="113"/>
      <c r="I28" s="114"/>
    </row>
    <row r="29" spans="2:9" ht="15" x14ac:dyDescent="0.2">
      <c r="B29" s="213" t="s">
        <v>5</v>
      </c>
      <c r="C29" s="214">
        <v>0.20100000000000001</v>
      </c>
      <c r="D29" s="215">
        <v>0.2</v>
      </c>
      <c r="E29" s="215">
        <v>0.06</v>
      </c>
      <c r="F29" s="216">
        <v>0.14000000000000001</v>
      </c>
      <c r="G29" s="216">
        <v>0.26</v>
      </c>
      <c r="H29" s="115"/>
      <c r="I29" s="115"/>
    </row>
    <row r="30" spans="2:9" x14ac:dyDescent="0.2">
      <c r="B30" s="116"/>
      <c r="C30" s="116"/>
      <c r="D30" s="116"/>
      <c r="E30" s="116"/>
      <c r="F30" s="117"/>
      <c r="G30" s="118"/>
      <c r="H30" s="117"/>
      <c r="I30" s="117"/>
    </row>
    <row r="31" spans="2:9" x14ac:dyDescent="0.2">
      <c r="B31" s="119" t="s">
        <v>10</v>
      </c>
      <c r="C31" s="116"/>
      <c r="D31" s="116"/>
      <c r="E31" s="116"/>
      <c r="F31" s="117"/>
      <c r="G31" s="118"/>
      <c r="H31" s="117"/>
      <c r="I31" s="117"/>
    </row>
    <row r="32" spans="2:9" x14ac:dyDescent="0.2">
      <c r="B32" s="119" t="s">
        <v>186</v>
      </c>
    </row>
  </sheetData>
  <pageMargins left="0.25" right="0.25" top="0.75" bottom="0.75" header="0.3" footer="0.3"/>
  <pageSetup paperSize="9" scale="92"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71"/>
  <sheetViews>
    <sheetView showGridLines="0" rightToLeft="1" zoomScale="80" zoomScaleNormal="80" zoomScaleSheetLayoutView="100" workbookViewId="0">
      <selection activeCell="A32" sqref="A32"/>
    </sheetView>
  </sheetViews>
  <sheetFormatPr defaultColWidth="8.85546875" defaultRowHeight="14.25" x14ac:dyDescent="0.2"/>
  <cols>
    <col min="1" max="1" width="8.85546875" style="19"/>
    <col min="2" max="2" width="45.5703125" style="19"/>
    <col min="3" max="3" width="78.28515625" style="19"/>
    <col min="4" max="4" width="17.85546875" style="19"/>
    <col min="5" max="5" width="39.5703125" style="19"/>
    <col min="6" max="16384" width="8.85546875" style="19"/>
  </cols>
  <sheetData>
    <row r="1" spans="2:8" customFormat="1" ht="27.6" customHeight="1" x14ac:dyDescent="0.2">
      <c r="C1" s="156" t="s">
        <v>75</v>
      </c>
      <c r="D1" s="157"/>
      <c r="E1" s="132"/>
    </row>
    <row r="2" spans="2:8" s="157" customFormat="1" ht="18" x14ac:dyDescent="0.2">
      <c r="B2" s="164"/>
      <c r="C2" s="220" t="s">
        <v>54</v>
      </c>
      <c r="D2" s="160"/>
      <c r="E2" s="165"/>
    </row>
    <row r="3" spans="2:8" s="157" customFormat="1" ht="15.6" customHeight="1" thickBot="1" x14ac:dyDescent="0.25">
      <c r="B3" s="178" t="s">
        <v>13</v>
      </c>
      <c r="C3" s="178" t="s">
        <v>6</v>
      </c>
      <c r="D3" s="188"/>
      <c r="E3" s="189" t="s">
        <v>185</v>
      </c>
    </row>
    <row r="4" spans="2:8" s="157" customFormat="1" ht="15.6" customHeight="1" thickTop="1" x14ac:dyDescent="0.2">
      <c r="B4" s="27"/>
      <c r="C4" s="170"/>
      <c r="D4" s="20">
        <v>0.44</v>
      </c>
      <c r="E4" s="21" t="s">
        <v>2</v>
      </c>
    </row>
    <row r="5" spans="2:8" s="157" customFormat="1" ht="15.6" customHeight="1" x14ac:dyDescent="0.25">
      <c r="B5" s="27"/>
      <c r="C5" s="246" t="s">
        <v>24</v>
      </c>
      <c r="D5" s="20">
        <v>0.15</v>
      </c>
      <c r="E5" s="243" t="s">
        <v>156</v>
      </c>
    </row>
    <row r="6" spans="2:8" s="157" customFormat="1" ht="15.6" customHeight="1" x14ac:dyDescent="0.2">
      <c r="B6" s="27"/>
      <c r="C6" s="170" t="s">
        <v>25</v>
      </c>
      <c r="D6" s="20">
        <v>0.08</v>
      </c>
      <c r="E6" s="243" t="s">
        <v>157</v>
      </c>
    </row>
    <row r="7" spans="2:8" s="157" customFormat="1" ht="15.6" customHeight="1" x14ac:dyDescent="0.2">
      <c r="B7" s="27"/>
      <c r="C7" s="170" t="s">
        <v>108</v>
      </c>
      <c r="D7" s="20">
        <v>0.05</v>
      </c>
      <c r="E7" s="243" t="s">
        <v>158</v>
      </c>
    </row>
    <row r="8" spans="2:8" s="157" customFormat="1" ht="15.6" customHeight="1" x14ac:dyDescent="0.2">
      <c r="B8" s="27" t="s">
        <v>148</v>
      </c>
      <c r="C8" s="170" t="s">
        <v>162</v>
      </c>
      <c r="D8" s="20">
        <v>0.04</v>
      </c>
      <c r="E8" s="243" t="s">
        <v>68</v>
      </c>
    </row>
    <row r="9" spans="2:8" s="157" customFormat="1" ht="15.6" customHeight="1" x14ac:dyDescent="0.2">
      <c r="B9" s="27"/>
      <c r="C9" s="170" t="s">
        <v>163</v>
      </c>
      <c r="D9" s="20">
        <v>0.04</v>
      </c>
      <c r="E9" s="243" t="s">
        <v>159</v>
      </c>
    </row>
    <row r="10" spans="2:8" s="157" customFormat="1" ht="15.6" customHeight="1" x14ac:dyDescent="0.2">
      <c r="B10" s="27"/>
      <c r="C10" s="170" t="s">
        <v>109</v>
      </c>
      <c r="D10" s="20">
        <v>7.0000000000000007E-2</v>
      </c>
      <c r="E10" s="29" t="s">
        <v>26</v>
      </c>
      <c r="H10" s="241"/>
    </row>
    <row r="11" spans="2:8" s="157" customFormat="1" ht="15.6" customHeight="1" x14ac:dyDescent="0.2">
      <c r="B11" s="27"/>
      <c r="C11" s="170" t="s">
        <v>110</v>
      </c>
      <c r="D11" s="30">
        <v>7.0000000000000007E-2</v>
      </c>
      <c r="E11" s="29" t="s">
        <v>27</v>
      </c>
    </row>
    <row r="12" spans="2:8" s="157" customFormat="1" ht="15.6" customHeight="1" x14ac:dyDescent="0.2">
      <c r="B12" s="27"/>
      <c r="C12" s="170" t="s">
        <v>111</v>
      </c>
      <c r="D12" s="20">
        <v>0.02</v>
      </c>
      <c r="E12" s="221" t="s">
        <v>9</v>
      </c>
    </row>
    <row r="13" spans="2:8" s="157" customFormat="1" ht="15.6" customHeight="1" thickBot="1" x14ac:dyDescent="0.25">
      <c r="B13" s="27"/>
      <c r="C13" s="170"/>
      <c r="D13" s="31">
        <v>0.04</v>
      </c>
      <c r="E13" s="32" t="s">
        <v>23</v>
      </c>
    </row>
    <row r="14" spans="2:8" ht="9" customHeight="1" thickTop="1" x14ac:dyDescent="0.2">
      <c r="B14" s="23"/>
      <c r="C14" s="23"/>
      <c r="D14" s="54"/>
      <c r="E14" s="55"/>
    </row>
    <row r="15" spans="2:8" ht="17.45" customHeight="1" x14ac:dyDescent="0.2">
      <c r="B15" s="27"/>
      <c r="C15" s="27"/>
      <c r="D15" s="56">
        <v>0.7</v>
      </c>
      <c r="E15" s="29" t="s">
        <v>56</v>
      </c>
    </row>
    <row r="16" spans="2:8" ht="17.45" customHeight="1" x14ac:dyDescent="0.2">
      <c r="B16" s="223" t="s">
        <v>191</v>
      </c>
      <c r="C16" s="27" t="s">
        <v>57</v>
      </c>
      <c r="D16" s="20">
        <v>0.13</v>
      </c>
      <c r="E16" s="243" t="s">
        <v>156</v>
      </c>
      <c r="H16" s="250"/>
    </row>
    <row r="17" spans="2:8" ht="17.45" customHeight="1" x14ac:dyDescent="0.2">
      <c r="B17" s="223"/>
      <c r="C17" s="27" t="s">
        <v>175</v>
      </c>
      <c r="D17" s="20">
        <v>7.0000000000000007E-2</v>
      </c>
      <c r="E17" s="243" t="s">
        <v>157</v>
      </c>
      <c r="H17" s="250"/>
    </row>
    <row r="18" spans="2:8" ht="17.45" customHeight="1" x14ac:dyDescent="0.2">
      <c r="B18" s="223"/>
      <c r="C18" s="27" t="s">
        <v>176</v>
      </c>
      <c r="D18" s="20">
        <v>0.05</v>
      </c>
      <c r="E18" s="243" t="s">
        <v>158</v>
      </c>
      <c r="H18" s="250"/>
    </row>
    <row r="19" spans="2:8" ht="13.9" customHeight="1" x14ac:dyDescent="0.2">
      <c r="B19" s="27"/>
      <c r="C19" s="27"/>
      <c r="D19" s="46">
        <v>0.05</v>
      </c>
      <c r="E19" s="53" t="s">
        <v>23</v>
      </c>
    </row>
    <row r="20" spans="2:8" ht="9" customHeight="1" thickBot="1" x14ac:dyDescent="0.25">
      <c r="B20" s="33"/>
      <c r="C20" s="33"/>
      <c r="D20" s="38"/>
      <c r="E20" s="39"/>
    </row>
    <row r="21" spans="2:8" ht="15.75" thickTop="1" x14ac:dyDescent="0.2">
      <c r="B21" s="23"/>
      <c r="C21" s="23"/>
      <c r="D21" s="57"/>
      <c r="E21" s="55"/>
    </row>
    <row r="22" spans="2:8" ht="30" x14ac:dyDescent="0.2">
      <c r="B22" s="27"/>
      <c r="C22" s="27" t="s">
        <v>58</v>
      </c>
      <c r="D22" s="56">
        <v>0.85</v>
      </c>
      <c r="E22" s="29" t="s">
        <v>59</v>
      </c>
    </row>
    <row r="23" spans="2:8" ht="30" x14ac:dyDescent="0.2">
      <c r="B23" s="222" t="s">
        <v>124</v>
      </c>
      <c r="C23" s="27" t="s">
        <v>60</v>
      </c>
      <c r="D23" s="20">
        <v>0.1</v>
      </c>
      <c r="E23" s="21" t="s">
        <v>61</v>
      </c>
    </row>
    <row r="24" spans="2:8" ht="15" x14ac:dyDescent="0.2">
      <c r="B24" s="27"/>
      <c r="C24" s="27" t="s">
        <v>62</v>
      </c>
      <c r="D24" s="46">
        <v>0.05</v>
      </c>
      <c r="E24" s="53" t="s">
        <v>23</v>
      </c>
    </row>
    <row r="25" spans="2:8" ht="9" customHeight="1" thickBot="1" x14ac:dyDescent="0.25">
      <c r="B25" s="33"/>
      <c r="C25" s="33"/>
      <c r="D25" s="38"/>
      <c r="E25" s="39"/>
    </row>
    <row r="26" spans="2:8" ht="14.45" customHeight="1" thickTop="1" x14ac:dyDescent="0.2">
      <c r="B26" s="23"/>
      <c r="C26" s="23"/>
      <c r="D26" s="57"/>
      <c r="E26" s="55"/>
    </row>
    <row r="27" spans="2:8" ht="30" x14ac:dyDescent="0.2">
      <c r="B27" s="27"/>
      <c r="C27" s="27" t="s">
        <v>63</v>
      </c>
      <c r="D27" s="56">
        <v>0.85</v>
      </c>
      <c r="E27" s="29" t="s">
        <v>59</v>
      </c>
    </row>
    <row r="28" spans="2:8" ht="30" x14ac:dyDescent="0.2">
      <c r="B28" s="222" t="s">
        <v>125</v>
      </c>
      <c r="C28" s="27" t="s">
        <v>64</v>
      </c>
      <c r="D28" s="20">
        <v>0.1</v>
      </c>
      <c r="E28" s="21" t="s">
        <v>61</v>
      </c>
    </row>
    <row r="29" spans="2:8" ht="15" x14ac:dyDescent="0.2">
      <c r="B29" s="27"/>
      <c r="C29" s="27" t="s">
        <v>55</v>
      </c>
      <c r="D29" s="46">
        <v>0.05</v>
      </c>
      <c r="E29" s="53" t="s">
        <v>23</v>
      </c>
    </row>
    <row r="30" spans="2:8" ht="9" customHeight="1" thickBot="1" x14ac:dyDescent="0.25">
      <c r="B30" s="33"/>
      <c r="C30" s="33"/>
      <c r="D30" s="38"/>
      <c r="E30" s="39"/>
    </row>
    <row r="31" spans="2:8" ht="13.9" customHeight="1" thickTop="1" x14ac:dyDescent="0.2">
      <c r="B31" s="27"/>
      <c r="C31" s="27"/>
      <c r="D31" s="225">
        <v>3.4500000000000003E-2</v>
      </c>
      <c r="E31" s="29" t="s">
        <v>40</v>
      </c>
    </row>
    <row r="32" spans="2:8" ht="13.9" customHeight="1" x14ac:dyDescent="0.2">
      <c r="B32" s="27"/>
      <c r="C32" s="27"/>
      <c r="D32" s="225">
        <v>6.6500000000000004E-2</v>
      </c>
      <c r="E32" s="29" t="s">
        <v>41</v>
      </c>
    </row>
    <row r="33" spans="2:5" ht="13.9" customHeight="1" x14ac:dyDescent="0.2">
      <c r="B33" s="27"/>
      <c r="C33" s="170"/>
      <c r="D33" s="73">
        <v>0.106</v>
      </c>
      <c r="E33" s="29" t="s">
        <v>42</v>
      </c>
    </row>
    <row r="34" spans="2:5" ht="13.9" customHeight="1" x14ac:dyDescent="0.2">
      <c r="B34" s="27"/>
      <c r="C34" s="170" t="s">
        <v>133</v>
      </c>
      <c r="D34" s="225">
        <v>4.3499999999999997E-2</v>
      </c>
      <c r="E34" s="40" t="s">
        <v>43</v>
      </c>
    </row>
    <row r="35" spans="2:5" ht="13.9" customHeight="1" x14ac:dyDescent="0.2">
      <c r="B35" s="27"/>
      <c r="C35" s="170"/>
      <c r="D35" s="225">
        <v>0.10349999999999999</v>
      </c>
      <c r="E35" s="42" t="s">
        <v>44</v>
      </c>
    </row>
    <row r="36" spans="2:5" ht="13.9" customHeight="1" x14ac:dyDescent="0.2">
      <c r="B36" s="27"/>
      <c r="C36" s="170" t="s">
        <v>128</v>
      </c>
      <c r="D36" s="73">
        <v>0.106</v>
      </c>
      <c r="E36" s="42" t="s">
        <v>45</v>
      </c>
    </row>
    <row r="37" spans="2:5" ht="13.9" customHeight="1" x14ac:dyDescent="0.2">
      <c r="B37" s="222" t="s">
        <v>126</v>
      </c>
      <c r="C37" s="170"/>
      <c r="D37" s="58">
        <v>0.05</v>
      </c>
      <c r="E37" s="64" t="s">
        <v>68</v>
      </c>
    </row>
    <row r="38" spans="2:5" ht="13.9" customHeight="1" x14ac:dyDescent="0.2">
      <c r="B38" s="224">
        <v>8766</v>
      </c>
      <c r="C38" s="170" t="s">
        <v>129</v>
      </c>
      <c r="D38" s="226">
        <v>2.5000000000000001E-2</v>
      </c>
      <c r="E38" s="219" t="s">
        <v>69</v>
      </c>
    </row>
    <row r="39" spans="2:5" ht="30" x14ac:dyDescent="0.2">
      <c r="B39" s="27"/>
      <c r="C39" s="170" t="s">
        <v>130</v>
      </c>
      <c r="D39" s="226">
        <v>1.4999999999999999E-2</v>
      </c>
      <c r="E39" s="80" t="s">
        <v>70</v>
      </c>
    </row>
    <row r="40" spans="2:5" ht="30" x14ac:dyDescent="0.2">
      <c r="B40" s="27"/>
      <c r="C40" s="170" t="s">
        <v>131</v>
      </c>
      <c r="D40" s="58">
        <v>0.01</v>
      </c>
      <c r="E40" s="80" t="s">
        <v>71</v>
      </c>
    </row>
    <row r="41" spans="2:5" ht="13.9" customHeight="1" x14ac:dyDescent="0.2">
      <c r="B41" s="27"/>
      <c r="C41" s="170" t="s">
        <v>132</v>
      </c>
      <c r="D41" s="205">
        <v>0.18</v>
      </c>
      <c r="E41" s="64" t="s">
        <v>47</v>
      </c>
    </row>
    <row r="42" spans="2:5" ht="13.9" customHeight="1" x14ac:dyDescent="0.2">
      <c r="B42" s="27"/>
      <c r="C42" s="27"/>
      <c r="D42" s="205">
        <v>0.14000000000000001</v>
      </c>
      <c r="E42" s="64" t="s">
        <v>49</v>
      </c>
    </row>
    <row r="43" spans="2:5" ht="13.9" customHeight="1" x14ac:dyDescent="0.2">
      <c r="B43" s="27"/>
      <c r="C43" s="27"/>
      <c r="D43" s="205">
        <v>0.06</v>
      </c>
      <c r="E43" s="64" t="s">
        <v>50</v>
      </c>
    </row>
    <row r="44" spans="2:5" ht="13.9" customHeight="1" x14ac:dyDescent="0.2">
      <c r="B44" s="27"/>
      <c r="C44" s="27"/>
      <c r="D44" s="205">
        <v>0.02</v>
      </c>
      <c r="E44" s="69" t="s">
        <v>72</v>
      </c>
    </row>
    <row r="45" spans="2:5" ht="13.9" customHeight="1" thickBot="1" x14ac:dyDescent="0.25">
      <c r="B45" s="33"/>
      <c r="C45" s="33"/>
      <c r="D45" s="38">
        <v>0.04</v>
      </c>
      <c r="E45" s="39" t="s">
        <v>23</v>
      </c>
    </row>
    <row r="46" spans="2:5" ht="15.75" thickTop="1" x14ac:dyDescent="0.2">
      <c r="B46" s="27"/>
      <c r="C46" s="167"/>
      <c r="D46" s="63">
        <v>0.27</v>
      </c>
      <c r="E46" s="64" t="s">
        <v>34</v>
      </c>
    </row>
    <row r="47" spans="2:5" ht="13.9" customHeight="1" x14ac:dyDescent="0.2">
      <c r="B47" s="27"/>
      <c r="C47" s="170" t="s">
        <v>134</v>
      </c>
      <c r="D47" s="67">
        <v>0.14000000000000001</v>
      </c>
      <c r="E47" s="64" t="s">
        <v>78</v>
      </c>
    </row>
    <row r="48" spans="2:5" ht="30" x14ac:dyDescent="0.2">
      <c r="B48" s="27"/>
      <c r="C48" s="170" t="s">
        <v>128</v>
      </c>
      <c r="D48" s="67">
        <v>7.0000000000000007E-2</v>
      </c>
      <c r="E48" s="64" t="s">
        <v>36</v>
      </c>
    </row>
    <row r="49" spans="2:5" ht="30" x14ac:dyDescent="0.2">
      <c r="B49" s="222" t="s">
        <v>127</v>
      </c>
      <c r="C49" s="170" t="s">
        <v>129</v>
      </c>
      <c r="D49" s="67">
        <v>0.04</v>
      </c>
      <c r="E49" s="64" t="s">
        <v>38</v>
      </c>
    </row>
    <row r="50" spans="2:5" ht="15" x14ac:dyDescent="0.2">
      <c r="B50" s="37"/>
      <c r="C50" s="170" t="s">
        <v>130</v>
      </c>
      <c r="D50" s="187">
        <v>0.39500000000000002</v>
      </c>
      <c r="E50" s="69" t="s">
        <v>26</v>
      </c>
    </row>
    <row r="51" spans="2:5" ht="15" x14ac:dyDescent="0.2">
      <c r="B51" s="27"/>
      <c r="C51" s="27" t="s">
        <v>131</v>
      </c>
      <c r="D51" s="129">
        <v>1.4999999999999999E-2</v>
      </c>
      <c r="E51" s="64" t="s">
        <v>89</v>
      </c>
    </row>
    <row r="52" spans="2:5" ht="15" x14ac:dyDescent="0.2">
      <c r="B52" s="27"/>
      <c r="C52" s="27" t="s">
        <v>135</v>
      </c>
      <c r="D52" s="129">
        <v>2.3E-2</v>
      </c>
      <c r="E52" s="64" t="s">
        <v>65</v>
      </c>
    </row>
    <row r="53" spans="2:5" ht="15" x14ac:dyDescent="0.2">
      <c r="B53" s="27"/>
      <c r="C53" s="27"/>
      <c r="D53" s="129">
        <v>7.0000000000000001E-3</v>
      </c>
      <c r="E53" s="64" t="s">
        <v>79</v>
      </c>
    </row>
    <row r="54" spans="2:5" ht="15.75" thickBot="1" x14ac:dyDescent="0.25">
      <c r="B54" s="33"/>
      <c r="C54" s="33"/>
      <c r="D54" s="34">
        <v>0.04</v>
      </c>
      <c r="E54" s="22" t="s">
        <v>23</v>
      </c>
    </row>
    <row r="55" spans="2:5" ht="15" thickTop="1" x14ac:dyDescent="0.2"/>
    <row r="56" spans="2:5" x14ac:dyDescent="0.2">
      <c r="B56" s="252" t="s">
        <v>186</v>
      </c>
    </row>
    <row r="57" spans="2:5" ht="15" thickBot="1" x14ac:dyDescent="0.25"/>
    <row r="58" spans="2:5" x14ac:dyDescent="0.2">
      <c r="B58" s="227" t="s">
        <v>183</v>
      </c>
      <c r="C58" s="229"/>
    </row>
    <row r="59" spans="2:5" x14ac:dyDescent="0.2">
      <c r="B59" s="230"/>
      <c r="C59" s="231"/>
    </row>
    <row r="60" spans="2:5" x14ac:dyDescent="0.2">
      <c r="B60" s="230" t="s">
        <v>151</v>
      </c>
      <c r="C60" s="231"/>
    </row>
    <row r="61" spans="2:5" x14ac:dyDescent="0.2">
      <c r="B61" s="232" t="s">
        <v>174</v>
      </c>
      <c r="C61" s="231"/>
    </row>
    <row r="62" spans="2:5" x14ac:dyDescent="0.2">
      <c r="B62" s="233"/>
      <c r="C62" s="231"/>
    </row>
    <row r="63" spans="2:5" x14ac:dyDescent="0.2">
      <c r="B63" s="234" t="s">
        <v>152</v>
      </c>
      <c r="C63" s="231"/>
    </row>
    <row r="64" spans="2:5" x14ac:dyDescent="0.2">
      <c r="B64" s="230" t="s">
        <v>153</v>
      </c>
      <c r="C64" s="231"/>
    </row>
    <row r="65" spans="2:3" ht="15" thickBot="1" x14ac:dyDescent="0.25">
      <c r="B65" s="236"/>
      <c r="C65" s="238"/>
    </row>
    <row r="66" spans="2:3" ht="15" thickBot="1" x14ac:dyDescent="0.25"/>
    <row r="67" spans="2:3" x14ac:dyDescent="0.2">
      <c r="B67" s="227" t="s">
        <v>184</v>
      </c>
      <c r="C67" s="229"/>
    </row>
    <row r="68" spans="2:3" x14ac:dyDescent="0.2">
      <c r="B68" s="230"/>
      <c r="C68" s="231"/>
    </row>
    <row r="69" spans="2:3" x14ac:dyDescent="0.2">
      <c r="B69" s="230" t="s">
        <v>178</v>
      </c>
      <c r="C69" s="231"/>
    </row>
    <row r="70" spans="2:3" x14ac:dyDescent="0.2">
      <c r="B70" s="232" t="s">
        <v>177</v>
      </c>
      <c r="C70" s="231"/>
    </row>
    <row r="71" spans="2:3" ht="15" thickBot="1" x14ac:dyDescent="0.25">
      <c r="B71" s="236"/>
      <c r="C71" s="238"/>
    </row>
  </sheetData>
  <pageMargins left="0.70866141732283505" right="0.70866141732283505" top="0.74803149606299202" bottom="0.74803149606299202" header="0.31496062992126" footer="0.31496062992126"/>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rightToLeft="1" zoomScaleSheetLayoutView="100" workbookViewId="0">
      <selection activeCell="B17" sqref="B17"/>
    </sheetView>
  </sheetViews>
  <sheetFormatPr defaultRowHeight="14.25" x14ac:dyDescent="0.2"/>
  <cols>
    <col min="1" max="1" width="9.140625" style="2"/>
    <col min="2" max="2" width="42.140625" style="2"/>
    <col min="3" max="4" width="12.7109375" style="2"/>
    <col min="5" max="5" width="10.28515625" style="2"/>
    <col min="6" max="7" width="13" style="2"/>
    <col min="8" max="8" width="35.85546875" style="2"/>
    <col min="9" max="16384" width="9.140625" style="2"/>
  </cols>
  <sheetData>
    <row r="1" spans="1:8" customFormat="1" ht="30" customHeight="1" x14ac:dyDescent="0.2">
      <c r="A1" s="210"/>
      <c r="D1" s="131" t="s">
        <v>75</v>
      </c>
      <c r="E1" s="132"/>
      <c r="F1" s="132"/>
      <c r="G1" s="132"/>
      <c r="H1" s="132"/>
    </row>
    <row r="2" spans="1:8" customFormat="1" ht="30" customHeight="1" x14ac:dyDescent="0.2">
      <c r="B2" s="133"/>
      <c r="C2" s="134"/>
      <c r="D2" s="135" t="s">
        <v>136</v>
      </c>
      <c r="E2" s="136"/>
      <c r="F2" s="136"/>
      <c r="G2" s="136"/>
      <c r="H2" s="153"/>
    </row>
    <row r="3" spans="1:8" ht="49.9" customHeight="1" x14ac:dyDescent="0.2">
      <c r="B3" s="13" t="s">
        <v>0</v>
      </c>
      <c r="C3" s="13" t="s">
        <v>90</v>
      </c>
      <c r="D3" s="14" t="s">
        <v>19</v>
      </c>
      <c r="E3" s="13" t="s">
        <v>16</v>
      </c>
      <c r="F3" s="137" t="s">
        <v>1</v>
      </c>
      <c r="G3" s="137"/>
      <c r="H3" s="13" t="s">
        <v>185</v>
      </c>
    </row>
    <row r="4" spans="1:8" ht="27.6" customHeight="1" x14ac:dyDescent="0.2">
      <c r="B4" s="7" t="s">
        <v>7</v>
      </c>
      <c r="C4" s="9">
        <v>1.2999999999999999E-2</v>
      </c>
      <c r="D4" s="8">
        <v>0</v>
      </c>
      <c r="E4" s="10">
        <v>0.06</v>
      </c>
      <c r="F4" s="10">
        <v>0</v>
      </c>
      <c r="G4" s="10">
        <v>0.06</v>
      </c>
      <c r="H4" s="11" t="s">
        <v>17</v>
      </c>
    </row>
    <row r="5" spans="1:8" ht="27.6" customHeight="1" x14ac:dyDescent="0.2">
      <c r="B5" s="12" t="s">
        <v>12</v>
      </c>
      <c r="C5" s="9">
        <v>0.85799999999999998</v>
      </c>
      <c r="D5" s="8">
        <v>0.85</v>
      </c>
      <c r="E5" s="10">
        <v>0.05</v>
      </c>
      <c r="F5" s="10">
        <v>0.79999999999999993</v>
      </c>
      <c r="G5" s="10">
        <v>0.9</v>
      </c>
      <c r="H5" s="11" t="s">
        <v>2</v>
      </c>
    </row>
    <row r="6" spans="1:8" ht="41.45" customHeight="1" x14ac:dyDescent="0.2">
      <c r="B6" s="7" t="s">
        <v>8</v>
      </c>
      <c r="C6" s="9">
        <v>0.104</v>
      </c>
      <c r="D6" s="8">
        <v>0.12</v>
      </c>
      <c r="E6" s="10">
        <v>0.06</v>
      </c>
      <c r="F6" s="10">
        <v>0.06</v>
      </c>
      <c r="G6" s="10">
        <v>0.18</v>
      </c>
      <c r="H6" s="15" t="s">
        <v>91</v>
      </c>
    </row>
    <row r="7" spans="1:8" ht="18.600000000000001" customHeight="1" x14ac:dyDescent="0.2">
      <c r="B7" s="7" t="s">
        <v>3</v>
      </c>
      <c r="C7" s="9">
        <v>0</v>
      </c>
      <c r="D7" s="8">
        <v>0</v>
      </c>
      <c r="E7" s="10">
        <v>0.05</v>
      </c>
      <c r="F7" s="10">
        <v>0</v>
      </c>
      <c r="G7" s="10">
        <v>0.05</v>
      </c>
      <c r="H7" s="11"/>
    </row>
    <row r="8" spans="1:8" ht="24" customHeight="1" x14ac:dyDescent="0.2">
      <c r="B8" s="7" t="s">
        <v>9</v>
      </c>
      <c r="C8" s="9">
        <v>1.7000000000000001E-2</v>
      </c>
      <c r="D8" s="8">
        <v>0.02</v>
      </c>
      <c r="E8" s="10">
        <v>0.05</v>
      </c>
      <c r="F8" s="10">
        <v>0</v>
      </c>
      <c r="G8" s="10">
        <v>7.0000000000000007E-2</v>
      </c>
      <c r="H8" s="11"/>
    </row>
    <row r="9" spans="1:8" ht="18.600000000000001" customHeight="1" x14ac:dyDescent="0.2">
      <c r="B9" s="7" t="s">
        <v>11</v>
      </c>
      <c r="C9" s="9">
        <v>8.0000000000000002E-3</v>
      </c>
      <c r="D9" s="8">
        <v>0.01</v>
      </c>
      <c r="E9" s="10"/>
      <c r="F9" s="10"/>
      <c r="G9" s="10"/>
      <c r="H9" s="11"/>
    </row>
    <row r="10" spans="1:8" ht="18.600000000000001" customHeight="1" x14ac:dyDescent="0.2">
      <c r="B10" s="7" t="s">
        <v>4</v>
      </c>
      <c r="C10" s="9">
        <v>1</v>
      </c>
      <c r="D10" s="8">
        <v>1</v>
      </c>
      <c r="E10" s="10"/>
      <c r="F10" s="10"/>
      <c r="G10" s="10"/>
      <c r="H10" s="11"/>
    </row>
    <row r="11" spans="1:8" ht="18.600000000000001" customHeight="1" x14ac:dyDescent="0.2">
      <c r="B11" s="7" t="s">
        <v>5</v>
      </c>
      <c r="C11" s="9">
        <v>1.4E-2</v>
      </c>
      <c r="D11" s="8">
        <v>0.06</v>
      </c>
      <c r="E11" s="212">
        <v>0.06</v>
      </c>
      <c r="F11" s="10">
        <v>0</v>
      </c>
      <c r="G11" s="10">
        <v>0.12</v>
      </c>
      <c r="H11" s="11"/>
    </row>
    <row r="12" spans="1:8" ht="15.75" customHeight="1" x14ac:dyDescent="0.2">
      <c r="B12" s="3"/>
      <c r="C12" s="17"/>
    </row>
    <row r="13" spans="1:8" x14ac:dyDescent="0.2">
      <c r="B13" s="6" t="s">
        <v>10</v>
      </c>
      <c r="C13" s="6"/>
      <c r="D13" s="6"/>
      <c r="E13" s="6"/>
      <c r="F13" s="6"/>
      <c r="G13" s="6"/>
      <c r="H13" s="6"/>
    </row>
    <row r="14" spans="1:8" x14ac:dyDescent="0.2">
      <c r="B14" s="119" t="s">
        <v>186</v>
      </c>
    </row>
    <row r="16" spans="1:8" x14ac:dyDescent="0.2">
      <c r="B16" s="138"/>
      <c r="C16" s="138"/>
      <c r="D16" s="138"/>
      <c r="E16" s="138"/>
      <c r="F16" s="138"/>
      <c r="G16" s="138"/>
      <c r="H16" s="138"/>
    </row>
    <row r="17" spans="6:7" x14ac:dyDescent="0.2">
      <c r="F17" s="138"/>
      <c r="G17" s="138"/>
    </row>
  </sheetData>
  <pageMargins left="0.25" right="0.25" top="0.75" bottom="0.75" header="0.3" footer="0.3"/>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3"/>
  <sheetViews>
    <sheetView showGridLines="0" rightToLeft="1" topLeftCell="A70" zoomScale="80" zoomScaleNormal="80" zoomScaleSheetLayoutView="70" workbookViewId="0">
      <selection activeCell="B90" sqref="B90:B91"/>
    </sheetView>
  </sheetViews>
  <sheetFormatPr defaultRowHeight="14.25" x14ac:dyDescent="0.2"/>
  <cols>
    <col min="1" max="1" width="9.140625" style="59"/>
    <col min="2" max="2" width="41.85546875" style="91"/>
    <col min="3" max="4" width="13.28515625" style="91"/>
    <col min="5" max="5" width="12.140625" style="91"/>
    <col min="6" max="6" width="13.28515625" style="91"/>
    <col min="7" max="7" width="13.28515625" style="92"/>
    <col min="8" max="8" width="11.7109375" style="59"/>
    <col min="9" max="9" width="35.7109375" style="59"/>
    <col min="10" max="16384" width="9.140625" style="59"/>
  </cols>
  <sheetData>
    <row r="1" spans="2:9" customFormat="1" ht="30" customHeight="1" x14ac:dyDescent="0.2">
      <c r="B1" s="59"/>
      <c r="C1" s="144"/>
      <c r="D1" s="146" t="s">
        <v>75</v>
      </c>
      <c r="E1" s="59"/>
      <c r="F1" s="144"/>
      <c r="G1" s="144"/>
      <c r="H1" s="144"/>
      <c r="I1" s="144"/>
    </row>
    <row r="2" spans="2:9" customFormat="1" ht="30" customHeight="1" x14ac:dyDescent="0.2">
      <c r="B2" s="133"/>
      <c r="C2" s="134"/>
      <c r="D2" s="135" t="s">
        <v>97</v>
      </c>
      <c r="E2" s="136"/>
      <c r="F2" s="136"/>
      <c r="G2" s="136"/>
      <c r="H2" s="136"/>
      <c r="I2" s="153"/>
    </row>
    <row r="3" spans="2:9" ht="49.9" customHeight="1" x14ac:dyDescent="0.2">
      <c r="B3" s="100" t="s">
        <v>0</v>
      </c>
      <c r="C3" s="1" t="s">
        <v>90</v>
      </c>
      <c r="D3" s="147" t="s">
        <v>19</v>
      </c>
      <c r="E3" s="100" t="s">
        <v>16</v>
      </c>
      <c r="F3" s="148" t="s">
        <v>1</v>
      </c>
      <c r="G3" s="149"/>
      <c r="H3" s="150"/>
      <c r="I3" s="154" t="s">
        <v>185</v>
      </c>
    </row>
    <row r="4" spans="2:9" ht="15" x14ac:dyDescent="0.2">
      <c r="B4" s="60"/>
      <c r="C4" s="62"/>
      <c r="D4" s="61"/>
      <c r="E4" s="62"/>
      <c r="F4" s="62"/>
      <c r="G4" s="62"/>
      <c r="H4" s="63">
        <v>0.28000000000000003</v>
      </c>
      <c r="I4" s="64" t="s">
        <v>34</v>
      </c>
    </row>
    <row r="5" spans="2:9" ht="15" x14ac:dyDescent="0.2">
      <c r="B5" s="60"/>
      <c r="C5" s="62"/>
      <c r="D5" s="61"/>
      <c r="E5" s="62"/>
      <c r="F5" s="62"/>
      <c r="G5" s="62"/>
      <c r="H5" s="63">
        <v>0.15</v>
      </c>
      <c r="I5" s="64" t="s">
        <v>78</v>
      </c>
    </row>
    <row r="6" spans="2:9" ht="15" x14ac:dyDescent="0.2">
      <c r="B6" s="60"/>
      <c r="C6" s="62"/>
      <c r="D6" s="61"/>
      <c r="E6" s="62"/>
      <c r="F6" s="62"/>
      <c r="G6" s="62"/>
      <c r="H6" s="63">
        <v>7.0000000000000007E-2</v>
      </c>
      <c r="I6" s="64" t="s">
        <v>36</v>
      </c>
    </row>
    <row r="7" spans="2:9" ht="30" x14ac:dyDescent="0.2">
      <c r="B7" s="151" t="s">
        <v>7</v>
      </c>
      <c r="C7" s="65">
        <v>0.39900000000000002</v>
      </c>
      <c r="D7" s="61">
        <v>0.49</v>
      </c>
      <c r="E7" s="66">
        <v>0.06</v>
      </c>
      <c r="F7" s="66">
        <v>0.43</v>
      </c>
      <c r="G7" s="66">
        <v>0.55000000000000004</v>
      </c>
      <c r="H7" s="63">
        <v>0.04</v>
      </c>
      <c r="I7" s="64" t="s">
        <v>38</v>
      </c>
    </row>
    <row r="8" spans="2:9" ht="15" x14ac:dyDescent="0.2">
      <c r="B8" s="60"/>
      <c r="C8" s="62"/>
      <c r="D8" s="61"/>
      <c r="E8" s="62"/>
      <c r="F8" s="62"/>
      <c r="G8" s="62"/>
      <c r="H8" s="73">
        <v>0.41399999999999998</v>
      </c>
      <c r="I8" s="69" t="s">
        <v>26</v>
      </c>
    </row>
    <row r="9" spans="2:9" ht="15" x14ac:dyDescent="0.2">
      <c r="B9" s="60"/>
      <c r="C9" s="62"/>
      <c r="D9" s="61"/>
      <c r="E9" s="62"/>
      <c r="F9" s="62"/>
      <c r="G9" s="62"/>
      <c r="H9" s="73">
        <v>1.6E-2</v>
      </c>
      <c r="I9" s="69" t="s">
        <v>89</v>
      </c>
    </row>
    <row r="10" spans="2:9" ht="15" x14ac:dyDescent="0.2">
      <c r="B10" s="60"/>
      <c r="C10" s="62"/>
      <c r="D10" s="61"/>
      <c r="E10" s="62"/>
      <c r="F10" s="62"/>
      <c r="G10" s="62"/>
      <c r="H10" s="73">
        <v>2.3E-2</v>
      </c>
      <c r="I10" s="69" t="s">
        <v>65</v>
      </c>
    </row>
    <row r="11" spans="2:9" ht="15" x14ac:dyDescent="0.2">
      <c r="B11" s="70"/>
      <c r="C11" s="72"/>
      <c r="D11" s="71"/>
      <c r="E11" s="72"/>
      <c r="F11" s="72"/>
      <c r="G11" s="72"/>
      <c r="H11" s="73">
        <v>7.0000000000000001E-3</v>
      </c>
      <c r="I11" s="69" t="s">
        <v>79</v>
      </c>
    </row>
    <row r="12" spans="2:9" ht="15" x14ac:dyDescent="0.2">
      <c r="B12" s="60"/>
      <c r="C12" s="62"/>
      <c r="D12" s="61"/>
      <c r="E12" s="62"/>
      <c r="F12" s="62"/>
      <c r="G12" s="62"/>
      <c r="H12" s="73">
        <v>7.4999999999999997E-2</v>
      </c>
      <c r="I12" s="69" t="s">
        <v>40</v>
      </c>
    </row>
    <row r="13" spans="2:9" ht="15" x14ac:dyDescent="0.2">
      <c r="B13" s="60"/>
      <c r="C13" s="62"/>
      <c r="D13" s="61"/>
      <c r="E13" s="62"/>
      <c r="F13" s="62"/>
      <c r="G13" s="62"/>
      <c r="H13" s="73">
        <v>0.14499999999999999</v>
      </c>
      <c r="I13" s="69" t="s">
        <v>41</v>
      </c>
    </row>
    <row r="14" spans="2:9" ht="15" x14ac:dyDescent="0.25">
      <c r="B14" s="60" t="s">
        <v>66</v>
      </c>
      <c r="C14" s="75">
        <v>9.8000000000000004E-2</v>
      </c>
      <c r="D14" s="74">
        <v>0.1</v>
      </c>
      <c r="E14" s="76">
        <v>0.05</v>
      </c>
      <c r="F14" s="66">
        <v>0.05</v>
      </c>
      <c r="G14" s="66">
        <v>0.15000000000000002</v>
      </c>
      <c r="H14" s="63">
        <v>0.23</v>
      </c>
      <c r="I14" s="64" t="s">
        <v>42</v>
      </c>
    </row>
    <row r="15" spans="2:9" ht="15" x14ac:dyDescent="0.25">
      <c r="B15" s="60" t="s">
        <v>67</v>
      </c>
      <c r="C15" s="143"/>
      <c r="D15" s="142"/>
      <c r="E15" s="143"/>
      <c r="F15" s="143"/>
      <c r="G15" s="143"/>
      <c r="H15" s="73">
        <v>9.5000000000000001E-2</v>
      </c>
      <c r="I15" s="64" t="s">
        <v>43</v>
      </c>
    </row>
    <row r="16" spans="2:9" ht="15" x14ac:dyDescent="0.2">
      <c r="B16" s="60"/>
      <c r="C16" s="62"/>
      <c r="D16" s="61"/>
      <c r="E16" s="62"/>
      <c r="F16" s="62"/>
      <c r="G16" s="62"/>
      <c r="H16" s="73">
        <v>0.22500000000000001</v>
      </c>
      <c r="I16" s="64" t="s">
        <v>44</v>
      </c>
    </row>
    <row r="17" spans="2:9" ht="15" x14ac:dyDescent="0.2">
      <c r="B17" s="60"/>
      <c r="C17" s="62"/>
      <c r="D17" s="61"/>
      <c r="E17" s="62"/>
      <c r="F17" s="62"/>
      <c r="G17" s="62"/>
      <c r="H17" s="68">
        <v>0.23</v>
      </c>
      <c r="I17" s="108" t="s">
        <v>45</v>
      </c>
    </row>
    <row r="18" spans="2:9" ht="15" x14ac:dyDescent="0.2">
      <c r="B18" s="77"/>
      <c r="C18" s="79"/>
      <c r="D18" s="78"/>
      <c r="E18" s="79"/>
      <c r="F18" s="79"/>
      <c r="G18" s="79"/>
      <c r="H18" s="63">
        <v>0.1</v>
      </c>
      <c r="I18" s="64" t="s">
        <v>68</v>
      </c>
    </row>
    <row r="19" spans="2:9" ht="30" x14ac:dyDescent="0.2">
      <c r="B19" s="60"/>
      <c r="C19" s="62"/>
      <c r="D19" s="61"/>
      <c r="E19" s="62"/>
      <c r="F19" s="62"/>
      <c r="G19" s="62"/>
      <c r="H19" s="63">
        <v>0.05</v>
      </c>
      <c r="I19" s="80" t="s">
        <v>69</v>
      </c>
    </row>
    <row r="20" spans="2:9" ht="30" x14ac:dyDescent="0.2">
      <c r="B20" s="60"/>
      <c r="C20" s="62"/>
      <c r="D20" s="61"/>
      <c r="E20" s="62"/>
      <c r="F20" s="62"/>
      <c r="G20" s="62"/>
      <c r="H20" s="63">
        <v>0.03</v>
      </c>
      <c r="I20" s="80" t="s">
        <v>70</v>
      </c>
    </row>
    <row r="21" spans="2:9" ht="30" x14ac:dyDescent="0.2">
      <c r="B21" s="152" t="s">
        <v>93</v>
      </c>
      <c r="C21" s="65">
        <v>0.31</v>
      </c>
      <c r="D21" s="61">
        <v>0.39</v>
      </c>
      <c r="E21" s="66">
        <v>0.06</v>
      </c>
      <c r="F21" s="66">
        <v>0.33</v>
      </c>
      <c r="G21" s="66">
        <v>0.45</v>
      </c>
      <c r="H21" s="63">
        <v>0.02</v>
      </c>
      <c r="I21" s="80" t="s">
        <v>71</v>
      </c>
    </row>
    <row r="22" spans="2:9" ht="15" x14ac:dyDescent="0.2">
      <c r="B22" s="60"/>
      <c r="C22" s="62"/>
      <c r="D22" s="61"/>
      <c r="E22" s="62"/>
      <c r="F22" s="62"/>
      <c r="G22" s="62"/>
      <c r="H22" s="63">
        <v>0.36000000000000004</v>
      </c>
      <c r="I22" s="80" t="s">
        <v>47</v>
      </c>
    </row>
    <row r="23" spans="2:9" ht="15" x14ac:dyDescent="0.2">
      <c r="B23" s="60"/>
      <c r="C23" s="62"/>
      <c r="D23" s="61"/>
      <c r="E23" s="62"/>
      <c r="F23" s="62"/>
      <c r="G23" s="62"/>
      <c r="H23" s="63">
        <v>0.28000000000000003</v>
      </c>
      <c r="I23" s="80" t="s">
        <v>49</v>
      </c>
    </row>
    <row r="24" spans="2:9" ht="15" x14ac:dyDescent="0.2">
      <c r="B24" s="60"/>
      <c r="C24" s="62"/>
      <c r="D24" s="61"/>
      <c r="E24" s="62"/>
      <c r="F24" s="62"/>
      <c r="G24" s="62"/>
      <c r="H24" s="63">
        <v>0.12</v>
      </c>
      <c r="I24" s="80" t="s">
        <v>50</v>
      </c>
    </row>
    <row r="25" spans="2:9" ht="15" x14ac:dyDescent="0.2">
      <c r="B25" s="70"/>
      <c r="C25" s="72"/>
      <c r="D25" s="71"/>
      <c r="E25" s="72"/>
      <c r="F25" s="72"/>
      <c r="G25" s="72"/>
      <c r="H25" s="63">
        <v>0.04</v>
      </c>
      <c r="I25" s="80" t="s">
        <v>72</v>
      </c>
    </row>
    <row r="26" spans="2:9" ht="15.75" customHeight="1" x14ac:dyDescent="0.2">
      <c r="B26" s="70" t="s">
        <v>73</v>
      </c>
      <c r="C26" s="81">
        <v>0</v>
      </c>
      <c r="D26" s="71">
        <v>0</v>
      </c>
      <c r="E26" s="81">
        <v>0.05</v>
      </c>
      <c r="F26" s="81">
        <v>0</v>
      </c>
      <c r="G26" s="81">
        <v>0.05</v>
      </c>
      <c r="H26" s="67"/>
      <c r="I26" s="80"/>
    </row>
    <row r="27" spans="2:9" ht="15" x14ac:dyDescent="0.2">
      <c r="B27" s="70" t="s">
        <v>11</v>
      </c>
      <c r="C27" s="84">
        <v>0.193</v>
      </c>
      <c r="D27" s="83">
        <v>0.02</v>
      </c>
      <c r="E27" s="72"/>
      <c r="F27" s="72"/>
      <c r="G27" s="72"/>
      <c r="H27" s="81">
        <v>1</v>
      </c>
      <c r="I27" s="112" t="s">
        <v>74</v>
      </c>
    </row>
    <row r="28" spans="2:9" ht="15" x14ac:dyDescent="0.2">
      <c r="B28" s="82" t="s">
        <v>4</v>
      </c>
      <c r="C28" s="85">
        <v>1</v>
      </c>
      <c r="D28" s="83">
        <v>1</v>
      </c>
      <c r="E28" s="81"/>
      <c r="F28" s="72"/>
      <c r="G28" s="72"/>
      <c r="H28" s="86"/>
      <c r="I28" s="87"/>
    </row>
    <row r="29" spans="2:9" ht="15" x14ac:dyDescent="0.2">
      <c r="B29" s="82" t="s">
        <v>5</v>
      </c>
      <c r="C29" s="84">
        <v>0.18099999999999999</v>
      </c>
      <c r="D29" s="83">
        <v>0.2</v>
      </c>
      <c r="E29" s="81">
        <v>0.06</v>
      </c>
      <c r="F29" s="81">
        <v>0.14000000000000001</v>
      </c>
      <c r="G29" s="81">
        <v>0.26</v>
      </c>
      <c r="H29" s="81"/>
      <c r="I29" s="88"/>
    </row>
    <row r="30" spans="2:9" x14ac:dyDescent="0.2">
      <c r="B30" s="217"/>
      <c r="C30" s="90"/>
      <c r="D30" s="90"/>
      <c r="E30" s="90"/>
    </row>
    <row r="31" spans="2:9" ht="30" customHeight="1" x14ac:dyDescent="0.2">
      <c r="C31" s="89"/>
      <c r="D31" s="89"/>
      <c r="E31" s="89"/>
    </row>
    <row r="32" spans="2:9" customFormat="1" ht="30" customHeight="1" x14ac:dyDescent="0.2">
      <c r="B32" s="133"/>
      <c r="C32" s="134"/>
      <c r="D32" s="135" t="s">
        <v>98</v>
      </c>
      <c r="E32" s="136"/>
      <c r="F32" s="136"/>
      <c r="G32" s="136"/>
      <c r="H32" s="136"/>
      <c r="I32" s="153"/>
    </row>
    <row r="33" spans="2:9" ht="49.9" customHeight="1" x14ac:dyDescent="0.2">
      <c r="B33" s="100" t="s">
        <v>0</v>
      </c>
      <c r="C33" s="1" t="s">
        <v>90</v>
      </c>
      <c r="D33" s="147" t="s">
        <v>19</v>
      </c>
      <c r="E33" s="100" t="s">
        <v>16</v>
      </c>
      <c r="F33" s="148" t="s">
        <v>1</v>
      </c>
      <c r="G33" s="149"/>
      <c r="H33" s="150"/>
      <c r="I33" s="154" t="s">
        <v>185</v>
      </c>
    </row>
    <row r="34" spans="2:9" ht="15" x14ac:dyDescent="0.2">
      <c r="B34" s="77"/>
      <c r="C34" s="79"/>
      <c r="D34" s="78"/>
      <c r="E34" s="79"/>
      <c r="F34" s="79"/>
      <c r="G34" s="79"/>
      <c r="H34" s="63">
        <v>0.28000000000000003</v>
      </c>
      <c r="I34" s="64" t="s">
        <v>34</v>
      </c>
    </row>
    <row r="35" spans="2:9" ht="14.45" customHeight="1" x14ac:dyDescent="0.2">
      <c r="B35" s="60"/>
      <c r="C35" s="62"/>
      <c r="D35" s="61"/>
      <c r="E35" s="62"/>
      <c r="F35" s="62"/>
      <c r="G35" s="62"/>
      <c r="H35" s="63">
        <v>0.15</v>
      </c>
      <c r="I35" s="64" t="s">
        <v>78</v>
      </c>
    </row>
    <row r="36" spans="2:9" ht="14.45" customHeight="1" x14ac:dyDescent="0.2">
      <c r="B36" s="60"/>
      <c r="C36" s="62"/>
      <c r="D36" s="61"/>
      <c r="E36" s="62"/>
      <c r="F36" s="62"/>
      <c r="G36" s="62"/>
      <c r="H36" s="63">
        <v>7.0000000000000007E-2</v>
      </c>
      <c r="I36" s="64" t="s">
        <v>36</v>
      </c>
    </row>
    <row r="37" spans="2:9" ht="14.45" customHeight="1" x14ac:dyDescent="0.2">
      <c r="B37" s="151" t="s">
        <v>7</v>
      </c>
      <c r="C37" s="65">
        <v>0.34899999999999998</v>
      </c>
      <c r="D37" s="93">
        <v>0.35</v>
      </c>
      <c r="E37" s="66">
        <v>0.06</v>
      </c>
      <c r="F37" s="66">
        <v>0.28999999999999998</v>
      </c>
      <c r="G37" s="66">
        <v>0.41</v>
      </c>
      <c r="H37" s="63">
        <v>0.04</v>
      </c>
      <c r="I37" s="64" t="s">
        <v>38</v>
      </c>
    </row>
    <row r="38" spans="2:9" ht="14.45" customHeight="1" x14ac:dyDescent="0.2">
      <c r="B38" s="60"/>
      <c r="C38" s="65"/>
      <c r="D38" s="61"/>
      <c r="E38" s="66"/>
      <c r="F38" s="66"/>
      <c r="G38" s="66"/>
      <c r="H38" s="73">
        <v>0.41399999999999998</v>
      </c>
      <c r="I38" s="69" t="s">
        <v>26</v>
      </c>
    </row>
    <row r="39" spans="2:9" ht="15" x14ac:dyDescent="0.2">
      <c r="B39" s="60"/>
      <c r="C39" s="62"/>
      <c r="D39" s="61"/>
      <c r="E39" s="66"/>
      <c r="F39" s="66"/>
      <c r="G39" s="66"/>
      <c r="H39" s="73">
        <v>1.6E-2</v>
      </c>
      <c r="I39" s="69" t="s">
        <v>89</v>
      </c>
    </row>
    <row r="40" spans="2:9" ht="15" x14ac:dyDescent="0.2">
      <c r="B40" s="60"/>
      <c r="C40" s="62"/>
      <c r="D40" s="61"/>
      <c r="E40" s="66"/>
      <c r="F40" s="66"/>
      <c r="G40" s="66"/>
      <c r="H40" s="73">
        <v>2.3E-2</v>
      </c>
      <c r="I40" s="69" t="s">
        <v>65</v>
      </c>
    </row>
    <row r="41" spans="2:9" ht="15" x14ac:dyDescent="0.2">
      <c r="B41" s="70"/>
      <c r="C41" s="72"/>
      <c r="D41" s="71"/>
      <c r="E41" s="81"/>
      <c r="F41" s="81"/>
      <c r="G41" s="81"/>
      <c r="H41" s="73">
        <v>7.0000000000000001E-3</v>
      </c>
      <c r="I41" s="69" t="s">
        <v>79</v>
      </c>
    </row>
    <row r="42" spans="2:9" ht="15" x14ac:dyDescent="0.2">
      <c r="B42" s="60"/>
      <c r="C42" s="62"/>
      <c r="D42" s="61"/>
      <c r="E42" s="66"/>
      <c r="F42" s="66"/>
      <c r="G42" s="66"/>
      <c r="H42" s="73">
        <v>7.4999999999999997E-2</v>
      </c>
      <c r="I42" s="69" t="s">
        <v>40</v>
      </c>
    </row>
    <row r="43" spans="2:9" ht="15" x14ac:dyDescent="0.2">
      <c r="B43" s="60"/>
      <c r="C43" s="62"/>
      <c r="D43" s="61"/>
      <c r="E43" s="66"/>
      <c r="F43" s="66"/>
      <c r="G43" s="66"/>
      <c r="H43" s="73">
        <v>0.14499999999999999</v>
      </c>
      <c r="I43" s="69" t="s">
        <v>41</v>
      </c>
    </row>
    <row r="44" spans="2:9" ht="15" x14ac:dyDescent="0.25">
      <c r="B44" s="60" t="s">
        <v>66</v>
      </c>
      <c r="C44" s="75">
        <v>0.29799999999999999</v>
      </c>
      <c r="D44" s="93">
        <v>0.32</v>
      </c>
      <c r="E44" s="66">
        <v>0.05</v>
      </c>
      <c r="F44" s="66">
        <v>0.27</v>
      </c>
      <c r="G44" s="66">
        <v>0.37</v>
      </c>
      <c r="H44" s="63">
        <v>0.23</v>
      </c>
      <c r="I44" s="64" t="s">
        <v>42</v>
      </c>
    </row>
    <row r="45" spans="2:9" ht="15" x14ac:dyDescent="0.25">
      <c r="B45" s="60" t="s">
        <v>67</v>
      </c>
      <c r="C45" s="76"/>
      <c r="D45" s="74"/>
      <c r="E45" s="66"/>
      <c r="F45" s="66"/>
      <c r="G45" s="66"/>
      <c r="H45" s="73">
        <v>9.5000000000000001E-2</v>
      </c>
      <c r="I45" s="64" t="s">
        <v>43</v>
      </c>
    </row>
    <row r="46" spans="2:9" ht="15" x14ac:dyDescent="0.2">
      <c r="B46" s="60"/>
      <c r="C46" s="62"/>
      <c r="D46" s="61"/>
      <c r="E46" s="66"/>
      <c r="F46" s="66"/>
      <c r="G46" s="66"/>
      <c r="H46" s="73">
        <v>0.22500000000000001</v>
      </c>
      <c r="I46" s="64" t="s">
        <v>44</v>
      </c>
    </row>
    <row r="47" spans="2:9" ht="15" x14ac:dyDescent="0.2">
      <c r="B47" s="60"/>
      <c r="C47" s="62"/>
      <c r="D47" s="61"/>
      <c r="E47" s="66"/>
      <c r="F47" s="66"/>
      <c r="G47" s="66"/>
      <c r="H47" s="68">
        <v>0.23</v>
      </c>
      <c r="I47" s="108" t="s">
        <v>45</v>
      </c>
    </row>
    <row r="48" spans="2:9" ht="15" x14ac:dyDescent="0.2">
      <c r="B48" s="77"/>
      <c r="C48" s="79"/>
      <c r="D48" s="78"/>
      <c r="E48" s="95"/>
      <c r="F48" s="95"/>
      <c r="G48" s="95"/>
      <c r="H48" s="63">
        <v>0.1</v>
      </c>
      <c r="I48" s="64" t="s">
        <v>68</v>
      </c>
    </row>
    <row r="49" spans="2:9" ht="30" x14ac:dyDescent="0.2">
      <c r="B49" s="60"/>
      <c r="C49" s="62"/>
      <c r="D49" s="61"/>
      <c r="E49" s="66"/>
      <c r="F49" s="66"/>
      <c r="G49" s="66"/>
      <c r="H49" s="63">
        <v>0.05</v>
      </c>
      <c r="I49" s="80" t="s">
        <v>69</v>
      </c>
    </row>
    <row r="50" spans="2:9" ht="30" x14ac:dyDescent="0.2">
      <c r="B50" s="60"/>
      <c r="C50" s="62"/>
      <c r="D50" s="61"/>
      <c r="E50" s="66"/>
      <c r="F50" s="66"/>
      <c r="G50" s="66"/>
      <c r="H50" s="63">
        <v>0.03</v>
      </c>
      <c r="I50" s="80" t="s">
        <v>70</v>
      </c>
    </row>
    <row r="51" spans="2:9" ht="30" x14ac:dyDescent="0.2">
      <c r="B51" s="152" t="s">
        <v>93</v>
      </c>
      <c r="C51" s="65">
        <v>0.32300000000000001</v>
      </c>
      <c r="D51" s="93">
        <v>0.31</v>
      </c>
      <c r="E51" s="66">
        <v>0.06</v>
      </c>
      <c r="F51" s="66">
        <v>0.25</v>
      </c>
      <c r="G51" s="66">
        <v>0.37</v>
      </c>
      <c r="H51" s="63">
        <v>0.02</v>
      </c>
      <c r="I51" s="80" t="s">
        <v>71</v>
      </c>
    </row>
    <row r="52" spans="2:9" ht="14.85" customHeight="1" x14ac:dyDescent="0.2">
      <c r="B52" s="60"/>
      <c r="C52" s="62"/>
      <c r="D52" s="61"/>
      <c r="E52" s="62"/>
      <c r="F52" s="62"/>
      <c r="G52" s="62"/>
      <c r="H52" s="63">
        <v>0.36000000000000004</v>
      </c>
      <c r="I52" s="80" t="s">
        <v>47</v>
      </c>
    </row>
    <row r="53" spans="2:9" ht="15" x14ac:dyDescent="0.2">
      <c r="B53" s="60"/>
      <c r="C53" s="62"/>
      <c r="D53" s="61"/>
      <c r="E53" s="62"/>
      <c r="F53" s="62"/>
      <c r="G53" s="62"/>
      <c r="H53" s="63">
        <v>0.28000000000000003</v>
      </c>
      <c r="I53" s="80" t="s">
        <v>49</v>
      </c>
    </row>
    <row r="54" spans="2:9" ht="15" x14ac:dyDescent="0.2">
      <c r="B54" s="60"/>
      <c r="C54" s="62"/>
      <c r="D54" s="61"/>
      <c r="E54" s="62"/>
      <c r="F54" s="62"/>
      <c r="G54" s="62"/>
      <c r="H54" s="63">
        <v>0.12</v>
      </c>
      <c r="I54" s="80" t="s">
        <v>50</v>
      </c>
    </row>
    <row r="55" spans="2:9" ht="15" x14ac:dyDescent="0.2">
      <c r="B55" s="70"/>
      <c r="C55" s="72"/>
      <c r="D55" s="71"/>
      <c r="E55" s="72"/>
      <c r="F55" s="72"/>
      <c r="G55" s="72"/>
      <c r="H55" s="63">
        <v>0.04</v>
      </c>
      <c r="I55" s="80" t="s">
        <v>72</v>
      </c>
    </row>
    <row r="56" spans="2:9" ht="15" x14ac:dyDescent="0.2">
      <c r="B56" s="82" t="s">
        <v>73</v>
      </c>
      <c r="C56" s="94">
        <v>0</v>
      </c>
      <c r="D56" s="94">
        <v>0</v>
      </c>
      <c r="E56" s="81">
        <v>0.05</v>
      </c>
      <c r="F56" s="81">
        <v>0</v>
      </c>
      <c r="G56" s="81">
        <v>0.05</v>
      </c>
      <c r="H56" s="67"/>
      <c r="I56" s="80"/>
    </row>
    <row r="57" spans="2:9" ht="15" x14ac:dyDescent="0.2">
      <c r="B57" s="82" t="s">
        <v>11</v>
      </c>
      <c r="C57" s="84">
        <v>0.03</v>
      </c>
      <c r="D57" s="83">
        <v>0.02</v>
      </c>
      <c r="E57" s="81"/>
      <c r="F57" s="81"/>
      <c r="G57" s="81"/>
      <c r="H57" s="81">
        <v>1</v>
      </c>
      <c r="I57" s="112" t="s">
        <v>74</v>
      </c>
    </row>
    <row r="58" spans="2:9" ht="15" x14ac:dyDescent="0.2">
      <c r="B58" s="82" t="s">
        <v>4</v>
      </c>
      <c r="C58" s="85">
        <v>1</v>
      </c>
      <c r="D58" s="83">
        <v>1</v>
      </c>
      <c r="E58" s="81"/>
      <c r="F58" s="81"/>
      <c r="G58" s="81"/>
      <c r="H58" s="86"/>
      <c r="I58" s="87"/>
    </row>
    <row r="59" spans="2:9" ht="15" x14ac:dyDescent="0.2">
      <c r="B59" s="82" t="s">
        <v>5</v>
      </c>
      <c r="C59" s="84">
        <v>0.189</v>
      </c>
      <c r="D59" s="94">
        <v>0.18</v>
      </c>
      <c r="E59" s="81">
        <v>0.06</v>
      </c>
      <c r="F59" s="81">
        <v>0.12</v>
      </c>
      <c r="G59" s="81">
        <v>0.24</v>
      </c>
      <c r="H59" s="81"/>
      <c r="I59" s="88"/>
    </row>
    <row r="60" spans="2:9" ht="30" customHeight="1" x14ac:dyDescent="0.2">
      <c r="B60" s="90"/>
      <c r="C60" s="90"/>
      <c r="D60" s="90"/>
      <c r="E60" s="90"/>
    </row>
    <row r="61" spans="2:9" customFormat="1" ht="30" customHeight="1" x14ac:dyDescent="0.2">
      <c r="B61" s="133"/>
      <c r="C61" s="134"/>
      <c r="D61" s="135" t="s">
        <v>99</v>
      </c>
      <c r="E61" s="136"/>
      <c r="F61" s="136"/>
      <c r="G61" s="136"/>
      <c r="H61" s="136"/>
      <c r="I61" s="153"/>
    </row>
    <row r="62" spans="2:9" ht="49.9" customHeight="1" x14ac:dyDescent="0.2">
      <c r="B62" s="100" t="s">
        <v>0</v>
      </c>
      <c r="C62" s="1" t="s">
        <v>90</v>
      </c>
      <c r="D62" s="147" t="s">
        <v>19</v>
      </c>
      <c r="E62" s="100" t="s">
        <v>16</v>
      </c>
      <c r="F62" s="148" t="s">
        <v>1</v>
      </c>
      <c r="G62" s="149"/>
      <c r="H62" s="150"/>
      <c r="I62" s="154" t="s">
        <v>185</v>
      </c>
    </row>
    <row r="63" spans="2:9" ht="15" x14ac:dyDescent="0.2">
      <c r="B63" s="60"/>
      <c r="C63" s="61"/>
      <c r="D63" s="61"/>
      <c r="E63" s="62"/>
      <c r="F63" s="62"/>
      <c r="G63" s="62"/>
      <c r="H63" s="63">
        <v>0.28000000000000003</v>
      </c>
      <c r="I63" s="64" t="s">
        <v>34</v>
      </c>
    </row>
    <row r="64" spans="2:9" ht="15" x14ac:dyDescent="0.2">
      <c r="B64" s="60"/>
      <c r="C64" s="61"/>
      <c r="D64" s="61"/>
      <c r="E64" s="66"/>
      <c r="F64" s="66"/>
      <c r="G64" s="66"/>
      <c r="H64" s="63">
        <v>0.15</v>
      </c>
      <c r="I64" s="64" t="s">
        <v>78</v>
      </c>
    </row>
    <row r="65" spans="2:9" ht="15" x14ac:dyDescent="0.2">
      <c r="B65" s="60"/>
      <c r="C65" s="61"/>
      <c r="D65" s="61"/>
      <c r="E65" s="66"/>
      <c r="F65" s="66"/>
      <c r="G65" s="66"/>
      <c r="H65" s="63">
        <v>7.0000000000000007E-2</v>
      </c>
      <c r="I65" s="64" t="s">
        <v>36</v>
      </c>
    </row>
    <row r="66" spans="2:9" ht="30" x14ac:dyDescent="0.2">
      <c r="B66" s="151" t="s">
        <v>7</v>
      </c>
      <c r="C66" s="96">
        <v>0.26700000000000002</v>
      </c>
      <c r="D66" s="61">
        <v>0.28999999999999998</v>
      </c>
      <c r="E66" s="66">
        <v>0.06</v>
      </c>
      <c r="F66" s="66">
        <v>0.22999999999999998</v>
      </c>
      <c r="G66" s="66">
        <v>0.35</v>
      </c>
      <c r="H66" s="63">
        <v>0.04</v>
      </c>
      <c r="I66" s="64" t="s">
        <v>38</v>
      </c>
    </row>
    <row r="67" spans="2:9" ht="15" x14ac:dyDescent="0.2">
      <c r="B67" s="60"/>
      <c r="C67" s="61"/>
      <c r="D67" s="61"/>
      <c r="E67" s="66"/>
      <c r="F67" s="66"/>
      <c r="G67" s="66"/>
      <c r="H67" s="73">
        <v>0.41399999999999998</v>
      </c>
      <c r="I67" s="69" t="s">
        <v>26</v>
      </c>
    </row>
    <row r="68" spans="2:9" ht="15" x14ac:dyDescent="0.2">
      <c r="B68" s="60"/>
      <c r="C68" s="61"/>
      <c r="D68" s="61"/>
      <c r="E68" s="66"/>
      <c r="F68" s="66"/>
      <c r="G68" s="66"/>
      <c r="H68" s="73">
        <v>1.6E-2</v>
      </c>
      <c r="I68" s="69" t="s">
        <v>89</v>
      </c>
    </row>
    <row r="69" spans="2:9" ht="15" x14ac:dyDescent="0.2">
      <c r="B69" s="60"/>
      <c r="C69" s="61"/>
      <c r="D69" s="61"/>
      <c r="E69" s="66"/>
      <c r="F69" s="66"/>
      <c r="G69" s="66"/>
      <c r="H69" s="73">
        <v>2.3E-2</v>
      </c>
      <c r="I69" s="69" t="s">
        <v>65</v>
      </c>
    </row>
    <row r="70" spans="2:9" ht="15" x14ac:dyDescent="0.2">
      <c r="B70" s="70"/>
      <c r="C70" s="71"/>
      <c r="D70" s="71"/>
      <c r="E70" s="81"/>
      <c r="F70" s="81"/>
      <c r="G70" s="81"/>
      <c r="H70" s="73">
        <v>7.0000000000000001E-3</v>
      </c>
      <c r="I70" s="69" t="s">
        <v>79</v>
      </c>
    </row>
    <row r="71" spans="2:9" ht="15" x14ac:dyDescent="0.2">
      <c r="B71" s="60"/>
      <c r="C71" s="61"/>
      <c r="D71" s="61"/>
      <c r="E71" s="66"/>
      <c r="F71" s="66"/>
      <c r="G71" s="66"/>
      <c r="H71" s="73">
        <v>7.4999999999999997E-2</v>
      </c>
      <c r="I71" s="69" t="s">
        <v>40</v>
      </c>
    </row>
    <row r="72" spans="2:9" ht="15" x14ac:dyDescent="0.2">
      <c r="B72" s="60"/>
      <c r="C72" s="61"/>
      <c r="D72" s="61"/>
      <c r="E72" s="66"/>
      <c r="F72" s="66"/>
      <c r="G72" s="66"/>
      <c r="H72" s="73">
        <v>0.14499999999999999</v>
      </c>
      <c r="I72" s="69" t="s">
        <v>41</v>
      </c>
    </row>
    <row r="73" spans="2:9" ht="15" x14ac:dyDescent="0.2">
      <c r="B73" s="60" t="s">
        <v>66</v>
      </c>
      <c r="C73" s="96">
        <v>0.28000000000000003</v>
      </c>
      <c r="D73" s="61">
        <v>0.25</v>
      </c>
      <c r="E73" s="66">
        <v>0.05</v>
      </c>
      <c r="F73" s="66">
        <v>0.2</v>
      </c>
      <c r="G73" s="66">
        <v>0.3</v>
      </c>
      <c r="H73" s="63">
        <v>0.23</v>
      </c>
      <c r="I73" s="64" t="s">
        <v>42</v>
      </c>
    </row>
    <row r="74" spans="2:9" ht="15" x14ac:dyDescent="0.2">
      <c r="B74" s="60" t="s">
        <v>67</v>
      </c>
      <c r="C74" s="61"/>
      <c r="D74" s="61"/>
      <c r="E74" s="66"/>
      <c r="F74" s="66"/>
      <c r="G74" s="66"/>
      <c r="H74" s="73">
        <v>9.5000000000000001E-2</v>
      </c>
      <c r="I74" s="64" t="s">
        <v>43</v>
      </c>
    </row>
    <row r="75" spans="2:9" ht="15" x14ac:dyDescent="0.2">
      <c r="B75" s="60"/>
      <c r="C75" s="61"/>
      <c r="D75" s="61"/>
      <c r="E75" s="66"/>
      <c r="F75" s="66"/>
      <c r="G75" s="66"/>
      <c r="H75" s="73">
        <v>0.22500000000000001</v>
      </c>
      <c r="I75" s="64" t="s">
        <v>44</v>
      </c>
    </row>
    <row r="76" spans="2:9" ht="15" x14ac:dyDescent="0.2">
      <c r="B76" s="70"/>
      <c r="C76" s="71"/>
      <c r="D76" s="71"/>
      <c r="E76" s="81"/>
      <c r="F76" s="81"/>
      <c r="G76" s="81"/>
      <c r="H76" s="68">
        <v>0.23</v>
      </c>
      <c r="I76" s="108" t="s">
        <v>45</v>
      </c>
    </row>
    <row r="77" spans="2:9" ht="15" x14ac:dyDescent="0.2">
      <c r="B77" s="60"/>
      <c r="C77" s="61"/>
      <c r="D77" s="61"/>
      <c r="E77" s="66"/>
      <c r="F77" s="66"/>
      <c r="G77" s="66"/>
      <c r="H77" s="63">
        <v>0.1</v>
      </c>
      <c r="I77" s="64" t="s">
        <v>68</v>
      </c>
    </row>
    <row r="78" spans="2:9" ht="30" x14ac:dyDescent="0.2">
      <c r="B78" s="60"/>
      <c r="C78" s="61"/>
      <c r="D78" s="61"/>
      <c r="E78" s="66"/>
      <c r="F78" s="66"/>
      <c r="G78" s="66"/>
      <c r="H78" s="63">
        <v>0.05</v>
      </c>
      <c r="I78" s="80" t="s">
        <v>69</v>
      </c>
    </row>
    <row r="79" spans="2:9" ht="30" x14ac:dyDescent="0.2">
      <c r="B79" s="60"/>
      <c r="C79" s="96"/>
      <c r="D79" s="61"/>
      <c r="E79" s="66"/>
      <c r="F79" s="66"/>
      <c r="G79" s="66"/>
      <c r="H79" s="63">
        <v>0.03</v>
      </c>
      <c r="I79" s="80" t="s">
        <v>70</v>
      </c>
    </row>
    <row r="80" spans="2:9" ht="30" x14ac:dyDescent="0.2">
      <c r="B80" s="152" t="s">
        <v>93</v>
      </c>
      <c r="C80" s="96">
        <v>0.432</v>
      </c>
      <c r="D80" s="61">
        <v>0.45</v>
      </c>
      <c r="E80" s="66">
        <v>0.06</v>
      </c>
      <c r="F80" s="66">
        <v>0.39</v>
      </c>
      <c r="G80" s="66">
        <v>0.51</v>
      </c>
      <c r="H80" s="63">
        <v>0.02</v>
      </c>
      <c r="I80" s="80" t="s">
        <v>71</v>
      </c>
    </row>
    <row r="81" spans="2:9" ht="15" x14ac:dyDescent="0.2">
      <c r="B81" s="60"/>
      <c r="C81" s="61"/>
      <c r="D81" s="61"/>
      <c r="E81" s="62"/>
      <c r="F81" s="62"/>
      <c r="G81" s="62"/>
      <c r="H81" s="63">
        <v>0.36000000000000004</v>
      </c>
      <c r="I81" s="80" t="s">
        <v>47</v>
      </c>
    </row>
    <row r="82" spans="2:9" ht="15" x14ac:dyDescent="0.2">
      <c r="B82" s="60"/>
      <c r="C82" s="61"/>
      <c r="D82" s="61"/>
      <c r="E82" s="62"/>
      <c r="F82" s="62"/>
      <c r="G82" s="62"/>
      <c r="H82" s="63">
        <v>0.28000000000000003</v>
      </c>
      <c r="I82" s="80" t="s">
        <v>49</v>
      </c>
    </row>
    <row r="83" spans="2:9" ht="15" x14ac:dyDescent="0.2">
      <c r="B83" s="60"/>
      <c r="C83" s="61"/>
      <c r="D83" s="61"/>
      <c r="E83" s="62"/>
      <c r="F83" s="62"/>
      <c r="G83" s="62"/>
      <c r="H83" s="63">
        <v>0.12</v>
      </c>
      <c r="I83" s="80" t="s">
        <v>50</v>
      </c>
    </row>
    <row r="84" spans="2:9" ht="15" x14ac:dyDescent="0.2">
      <c r="B84" s="70"/>
      <c r="C84" s="71"/>
      <c r="D84" s="71"/>
      <c r="E84" s="72"/>
      <c r="F84" s="72"/>
      <c r="G84" s="72"/>
      <c r="H84" s="63">
        <v>0.04</v>
      </c>
      <c r="I84" s="80" t="s">
        <v>72</v>
      </c>
    </row>
    <row r="85" spans="2:9" ht="15" x14ac:dyDescent="0.2">
      <c r="B85" s="82" t="s">
        <v>73</v>
      </c>
      <c r="C85" s="94">
        <v>0</v>
      </c>
      <c r="D85" s="94">
        <v>0</v>
      </c>
      <c r="E85" s="81">
        <v>0.05</v>
      </c>
      <c r="F85" s="81">
        <v>0</v>
      </c>
      <c r="G85" s="81">
        <v>0.05</v>
      </c>
      <c r="H85" s="67"/>
      <c r="I85" s="80"/>
    </row>
    <row r="86" spans="2:9" ht="15" x14ac:dyDescent="0.2">
      <c r="B86" s="82" t="s">
        <v>11</v>
      </c>
      <c r="C86" s="85">
        <v>2.1000000000000001E-2</v>
      </c>
      <c r="D86" s="83">
        <v>0.01</v>
      </c>
      <c r="E86" s="81"/>
      <c r="F86" s="81"/>
      <c r="G86" s="81"/>
      <c r="H86" s="81">
        <v>1</v>
      </c>
      <c r="I86" s="112" t="s">
        <v>74</v>
      </c>
    </row>
    <row r="87" spans="2:9" ht="15" x14ac:dyDescent="0.2">
      <c r="B87" s="82" t="s">
        <v>4</v>
      </c>
      <c r="C87" s="85">
        <v>1</v>
      </c>
      <c r="D87" s="83">
        <v>1</v>
      </c>
      <c r="E87" s="81"/>
      <c r="F87" s="81"/>
      <c r="G87" s="81"/>
      <c r="H87" s="86"/>
      <c r="I87" s="87"/>
    </row>
    <row r="88" spans="2:9" ht="13.9" customHeight="1" x14ac:dyDescent="0.2">
      <c r="B88" s="82" t="s">
        <v>5</v>
      </c>
      <c r="C88" s="85">
        <v>0.16600000000000001</v>
      </c>
      <c r="D88" s="83">
        <v>0.16</v>
      </c>
      <c r="E88" s="81">
        <v>0.06</v>
      </c>
      <c r="F88" s="81">
        <v>0.1</v>
      </c>
      <c r="G88" s="81">
        <v>0.22</v>
      </c>
      <c r="H88" s="81"/>
      <c r="I88" s="88"/>
    </row>
    <row r="89" spans="2:9" x14ac:dyDescent="0.2">
      <c r="C89" s="90"/>
      <c r="D89" s="155"/>
      <c r="E89" s="90"/>
    </row>
    <row r="90" spans="2:9" x14ac:dyDescent="0.2">
      <c r="B90" s="97" t="s">
        <v>10</v>
      </c>
      <c r="C90" s="90"/>
      <c r="D90" s="90"/>
      <c r="E90" s="90"/>
    </row>
    <row r="91" spans="2:9" x14ac:dyDescent="0.2">
      <c r="B91" s="98" t="s">
        <v>186</v>
      </c>
      <c r="C91" s="98"/>
      <c r="D91" s="98"/>
      <c r="E91" s="98"/>
      <c r="F91" s="98"/>
      <c r="G91" s="98"/>
    </row>
    <row r="92" spans="2:9" x14ac:dyDescent="0.2">
      <c r="B92" s="99"/>
      <c r="C92" s="98"/>
      <c r="D92" s="98"/>
      <c r="E92" s="98"/>
      <c r="F92" s="98"/>
      <c r="G92" s="98"/>
    </row>
    <row r="93" spans="2:9" x14ac:dyDescent="0.2">
      <c r="B93" s="98"/>
      <c r="C93" s="98"/>
      <c r="D93" s="98"/>
      <c r="E93" s="98"/>
      <c r="F93" s="98"/>
      <c r="G93" s="98"/>
    </row>
  </sheetData>
  <pageMargins left="0.70866141732283505" right="0.70866141732283505" top="0.74803149606299202" bottom="0.74803149606299202" header="0.31496062992126" footer="0.31496062992126"/>
  <pageSetup paperSize="9" scale="29" orientation="landscape"/>
  <rowBreaks count="1" manualBreakCount="1">
    <brk id="23" min="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90"/>
  <sheetViews>
    <sheetView showGridLines="0" rightToLeft="1" tabSelected="1" topLeftCell="A25" zoomScale="80" zoomScaleNormal="80" workbookViewId="0">
      <selection activeCell="M59" sqref="M59"/>
    </sheetView>
  </sheetViews>
  <sheetFormatPr defaultColWidth="8.85546875" defaultRowHeight="14.25" x14ac:dyDescent="0.2"/>
  <cols>
    <col min="1" max="1" width="8.85546875" style="19"/>
    <col min="2" max="2" width="45.5703125" style="19"/>
    <col min="3" max="3" width="78.28515625" style="19"/>
    <col min="4" max="4" width="16.28515625" style="19"/>
    <col min="5" max="5" width="41.28515625" style="19"/>
    <col min="6" max="6" width="6.7109375" style="19" bestFit="1"/>
    <col min="7" max="7" width="10.140625" style="19"/>
    <col min="8" max="8" width="10" style="19" bestFit="1"/>
    <col min="9" max="16384" width="8.85546875" style="19"/>
  </cols>
  <sheetData>
    <row r="1" spans="2:7" customFormat="1" ht="27.6" customHeight="1" x14ac:dyDescent="0.2">
      <c r="C1" s="156" t="s">
        <v>75</v>
      </c>
      <c r="D1" s="157"/>
      <c r="E1" s="132"/>
      <c r="F1" s="132"/>
      <c r="G1" s="132"/>
    </row>
    <row r="2" spans="2:7" s="157" customFormat="1" ht="18" x14ac:dyDescent="0.2">
      <c r="B2" s="164"/>
      <c r="C2" s="159" t="s">
        <v>51</v>
      </c>
      <c r="D2" s="160"/>
      <c r="E2" s="165"/>
    </row>
    <row r="3" spans="2:7" s="157" customFormat="1" ht="15.6" customHeight="1" thickBot="1" x14ac:dyDescent="0.25">
      <c r="B3" s="178" t="s">
        <v>13</v>
      </c>
      <c r="C3" s="162" t="s">
        <v>6</v>
      </c>
      <c r="D3" s="163"/>
      <c r="E3" s="166" t="s">
        <v>185</v>
      </c>
    </row>
    <row r="4" spans="2:7" ht="6" customHeight="1" thickTop="1" x14ac:dyDescent="0.2">
      <c r="B4" s="27"/>
      <c r="C4" s="167"/>
      <c r="D4" s="168"/>
      <c r="E4" s="169"/>
      <c r="G4" s="45"/>
    </row>
    <row r="5" spans="2:7" ht="17.45" customHeight="1" x14ac:dyDescent="0.2">
      <c r="B5" s="27"/>
      <c r="C5" s="170"/>
      <c r="D5" s="171">
        <v>0.43</v>
      </c>
      <c r="E5" s="243" t="s">
        <v>2</v>
      </c>
      <c r="G5" s="45"/>
    </row>
    <row r="6" spans="2:7" ht="17.45" customHeight="1" x14ac:dyDescent="0.2">
      <c r="B6" s="27"/>
      <c r="C6" s="170" t="s">
        <v>104</v>
      </c>
      <c r="D6" s="171">
        <v>0.2</v>
      </c>
      <c r="E6" s="243" t="s">
        <v>156</v>
      </c>
      <c r="G6" s="45"/>
    </row>
    <row r="7" spans="2:7" ht="17.45" customHeight="1" x14ac:dyDescent="0.2">
      <c r="B7" s="27" t="s">
        <v>143</v>
      </c>
      <c r="C7" s="170" t="s">
        <v>105</v>
      </c>
      <c r="D7" s="171">
        <v>0.15</v>
      </c>
      <c r="E7" s="243" t="s">
        <v>157</v>
      </c>
      <c r="G7" s="45"/>
    </row>
    <row r="8" spans="2:7" ht="17.45" customHeight="1" x14ac:dyDescent="0.2">
      <c r="B8" s="27"/>
      <c r="C8" s="170" t="s">
        <v>106</v>
      </c>
      <c r="D8" s="171">
        <v>7.0000000000000007E-2</v>
      </c>
      <c r="E8" s="243" t="s">
        <v>158</v>
      </c>
      <c r="G8" s="45"/>
    </row>
    <row r="9" spans="2:7" ht="17.45" customHeight="1" x14ac:dyDescent="0.2">
      <c r="B9" s="27"/>
      <c r="C9" s="170" t="s">
        <v>107</v>
      </c>
      <c r="D9" s="171">
        <v>0.05</v>
      </c>
      <c r="E9" s="243" t="s">
        <v>68</v>
      </c>
      <c r="G9" s="45"/>
    </row>
    <row r="10" spans="2:7" ht="17.45" customHeight="1" x14ac:dyDescent="0.2">
      <c r="B10" s="27"/>
      <c r="C10" s="170"/>
      <c r="D10" s="171">
        <v>0.05</v>
      </c>
      <c r="E10" s="243" t="s">
        <v>159</v>
      </c>
      <c r="G10" s="45"/>
    </row>
    <row r="11" spans="2:7" ht="15" x14ac:dyDescent="0.2">
      <c r="B11" s="27"/>
      <c r="C11" s="170"/>
      <c r="D11" s="244">
        <v>0.05</v>
      </c>
      <c r="E11" s="245" t="s">
        <v>23</v>
      </c>
      <c r="G11" s="45"/>
    </row>
    <row r="12" spans="2:7" ht="6" customHeight="1" thickBot="1" x14ac:dyDescent="0.25">
      <c r="B12" s="27"/>
      <c r="C12" s="175"/>
      <c r="D12" s="176"/>
      <c r="E12" s="177"/>
      <c r="G12" s="45"/>
    </row>
    <row r="13" spans="2:7" ht="9.6" customHeight="1" thickTop="1" x14ac:dyDescent="0.25">
      <c r="B13" s="23"/>
      <c r="C13" s="182"/>
      <c r="D13" s="168"/>
      <c r="E13" s="181"/>
      <c r="G13" s="180"/>
    </row>
    <row r="14" spans="2:7" ht="17.45" customHeight="1" x14ac:dyDescent="0.25">
      <c r="B14" s="27"/>
      <c r="C14" s="246" t="s">
        <v>24</v>
      </c>
      <c r="D14" s="20">
        <v>0.35</v>
      </c>
      <c r="E14" s="21" t="s">
        <v>2</v>
      </c>
    </row>
    <row r="15" spans="2:7" ht="17.45" customHeight="1" x14ac:dyDescent="0.2">
      <c r="B15" s="27"/>
      <c r="C15" s="170" t="s">
        <v>25</v>
      </c>
      <c r="D15" s="20">
        <v>0.2</v>
      </c>
      <c r="E15" s="243" t="s">
        <v>156</v>
      </c>
    </row>
    <row r="16" spans="2:7" ht="17.45" customHeight="1" x14ac:dyDescent="0.2">
      <c r="B16" s="27"/>
      <c r="C16" s="170" t="s">
        <v>108</v>
      </c>
      <c r="D16" s="20">
        <v>0.1</v>
      </c>
      <c r="E16" s="243" t="s">
        <v>157</v>
      </c>
    </row>
    <row r="17" spans="2:7" ht="17.45" customHeight="1" x14ac:dyDescent="0.2">
      <c r="B17" s="27"/>
      <c r="C17" s="170" t="s">
        <v>162</v>
      </c>
      <c r="D17" s="20">
        <v>0.06</v>
      </c>
      <c r="E17" s="243" t="s">
        <v>158</v>
      </c>
    </row>
    <row r="18" spans="2:7" ht="17.45" customHeight="1" x14ac:dyDescent="0.2">
      <c r="B18" s="27" t="s">
        <v>187</v>
      </c>
      <c r="C18" s="170" t="s">
        <v>163</v>
      </c>
      <c r="D18" s="20">
        <v>0.05</v>
      </c>
      <c r="E18" s="243" t="s">
        <v>68</v>
      </c>
      <c r="G18" s="47"/>
    </row>
    <row r="19" spans="2:7" ht="30" x14ac:dyDescent="0.2">
      <c r="B19" s="27"/>
      <c r="C19" s="170" t="s">
        <v>109</v>
      </c>
      <c r="D19" s="20">
        <v>0.05</v>
      </c>
      <c r="E19" s="243" t="s">
        <v>159</v>
      </c>
      <c r="G19" s="48"/>
    </row>
    <row r="20" spans="2:7" ht="17.45" customHeight="1" x14ac:dyDescent="0.2">
      <c r="B20" s="27"/>
      <c r="C20" s="170" t="s">
        <v>110</v>
      </c>
      <c r="D20" s="20">
        <v>7.0000000000000007E-2</v>
      </c>
      <c r="E20" s="29" t="s">
        <v>26</v>
      </c>
      <c r="G20" s="48"/>
    </row>
    <row r="21" spans="2:7" ht="17.45" customHeight="1" x14ac:dyDescent="0.2">
      <c r="B21" s="27"/>
      <c r="C21" s="170" t="s">
        <v>111</v>
      </c>
      <c r="D21" s="30">
        <v>7.0000000000000007E-2</v>
      </c>
      <c r="E21" s="29" t="s">
        <v>27</v>
      </c>
      <c r="G21" s="48"/>
    </row>
    <row r="22" spans="2:7" ht="17.45" customHeight="1" x14ac:dyDescent="0.2">
      <c r="B22" s="27"/>
      <c r="C22" s="170"/>
      <c r="D22" s="31">
        <v>0.05</v>
      </c>
      <c r="E22" s="32" t="s">
        <v>23</v>
      </c>
      <c r="G22" s="48"/>
    </row>
    <row r="23" spans="2:7" ht="9" customHeight="1" thickBot="1" x14ac:dyDescent="0.25">
      <c r="B23" s="33"/>
      <c r="C23" s="175"/>
      <c r="D23" s="140"/>
      <c r="E23" s="141"/>
      <c r="F23" s="44"/>
      <c r="G23" s="48"/>
    </row>
    <row r="24" spans="2:7" ht="8.4499999999999993" customHeight="1" thickTop="1" x14ac:dyDescent="0.2">
      <c r="B24" s="23"/>
      <c r="C24" s="27"/>
      <c r="D24" s="24"/>
      <c r="E24" s="25"/>
      <c r="G24" s="44"/>
    </row>
    <row r="25" spans="2:7" ht="17.45" customHeight="1" x14ac:dyDescent="0.25">
      <c r="B25" s="27"/>
      <c r="C25" s="246" t="s">
        <v>24</v>
      </c>
      <c r="D25" s="20">
        <v>0.38</v>
      </c>
      <c r="E25" s="21" t="s">
        <v>2</v>
      </c>
    </row>
    <row r="26" spans="2:7" ht="17.45" customHeight="1" x14ac:dyDescent="0.2">
      <c r="B26" s="27"/>
      <c r="C26" s="170" t="s">
        <v>25</v>
      </c>
      <c r="D26" s="20">
        <v>0.15</v>
      </c>
      <c r="E26" s="243" t="s">
        <v>156</v>
      </c>
      <c r="G26" s="239"/>
    </row>
    <row r="27" spans="2:7" ht="17.45" customHeight="1" x14ac:dyDescent="0.2">
      <c r="B27" s="27"/>
      <c r="C27" s="170" t="s">
        <v>108</v>
      </c>
      <c r="D27" s="20">
        <v>0.1</v>
      </c>
      <c r="E27" s="243" t="s">
        <v>157</v>
      </c>
      <c r="G27" s="239"/>
    </row>
    <row r="28" spans="2:7" ht="17.45" customHeight="1" x14ac:dyDescent="0.2">
      <c r="B28" s="27"/>
      <c r="C28" s="170" t="s">
        <v>166</v>
      </c>
      <c r="D28" s="20">
        <v>0.05</v>
      </c>
      <c r="E28" s="243" t="s">
        <v>158</v>
      </c>
      <c r="G28" s="239"/>
    </row>
    <row r="29" spans="2:7" ht="17.45" customHeight="1" x14ac:dyDescent="0.2">
      <c r="B29" s="27"/>
      <c r="C29" s="170" t="s">
        <v>165</v>
      </c>
      <c r="D29" s="20">
        <v>0.05</v>
      </c>
      <c r="E29" s="243" t="s">
        <v>68</v>
      </c>
      <c r="G29" s="239"/>
    </row>
    <row r="30" spans="2:7" ht="17.45" customHeight="1" x14ac:dyDescent="0.2">
      <c r="B30" s="27" t="s">
        <v>145</v>
      </c>
      <c r="C30" s="170" t="s">
        <v>109</v>
      </c>
      <c r="D30" s="20">
        <v>0.05</v>
      </c>
      <c r="E30" s="243" t="s">
        <v>159</v>
      </c>
      <c r="G30" s="239"/>
    </row>
    <row r="31" spans="2:7" ht="17.45" customHeight="1" x14ac:dyDescent="0.2">
      <c r="B31" s="27"/>
      <c r="C31" s="170" t="s">
        <v>110</v>
      </c>
      <c r="D31" s="20">
        <v>0.09</v>
      </c>
      <c r="E31" s="29" t="s">
        <v>26</v>
      </c>
      <c r="G31" s="239"/>
    </row>
    <row r="32" spans="2:7" ht="17.45" customHeight="1" x14ac:dyDescent="0.2">
      <c r="B32" s="27"/>
      <c r="C32" s="170" t="s">
        <v>111</v>
      </c>
      <c r="D32" s="30">
        <v>0.09</v>
      </c>
      <c r="E32" s="29" t="s">
        <v>27</v>
      </c>
    </row>
    <row r="33" spans="2:7" ht="17.45" customHeight="1" x14ac:dyDescent="0.2">
      <c r="B33" s="27"/>
      <c r="C33" s="170"/>
      <c r="D33" s="31">
        <v>0.04</v>
      </c>
      <c r="E33" s="32" t="s">
        <v>23</v>
      </c>
    </row>
    <row r="34" spans="2:7" ht="9" customHeight="1" thickBot="1" x14ac:dyDescent="0.25">
      <c r="B34" s="33"/>
      <c r="C34" s="175"/>
      <c r="D34" s="34"/>
      <c r="E34" s="22"/>
    </row>
    <row r="35" spans="2:7" ht="99.6" customHeight="1" thickTop="1" thickBot="1" x14ac:dyDescent="0.25">
      <c r="B35" s="49" t="s">
        <v>100</v>
      </c>
      <c r="C35" s="49" t="s">
        <v>18</v>
      </c>
      <c r="D35" s="183"/>
      <c r="E35" s="184" t="s">
        <v>112</v>
      </c>
    </row>
    <row r="36" spans="2:7" ht="64.150000000000006" customHeight="1" thickTop="1" thickBot="1" x14ac:dyDescent="0.25">
      <c r="B36" s="49" t="s">
        <v>101</v>
      </c>
      <c r="C36" s="49" t="s">
        <v>14</v>
      </c>
      <c r="D36" s="185"/>
      <c r="E36" s="186" t="s">
        <v>28</v>
      </c>
    </row>
    <row r="37" spans="2:7" ht="17.45" customHeight="1" thickTop="1" x14ac:dyDescent="0.25">
      <c r="B37" s="37"/>
      <c r="C37" s="26"/>
      <c r="D37" s="63">
        <v>0.27</v>
      </c>
      <c r="E37" s="64" t="s">
        <v>34</v>
      </c>
    </row>
    <row r="38" spans="2:7" ht="17.45" customHeight="1" x14ac:dyDescent="0.25">
      <c r="B38" s="27"/>
      <c r="C38" s="26" t="s">
        <v>80</v>
      </c>
      <c r="D38" s="67">
        <v>0.14000000000000001</v>
      </c>
      <c r="E38" s="64" t="s">
        <v>78</v>
      </c>
      <c r="F38" s="44"/>
      <c r="G38" s="44"/>
    </row>
    <row r="39" spans="2:7" ht="17.45" customHeight="1" x14ac:dyDescent="0.2">
      <c r="B39" s="37"/>
      <c r="C39" s="27" t="s">
        <v>82</v>
      </c>
      <c r="D39" s="67">
        <v>7.0000000000000007E-2</v>
      </c>
      <c r="E39" s="64" t="s">
        <v>36</v>
      </c>
      <c r="G39" s="44"/>
    </row>
    <row r="40" spans="2:7" ht="17.45" customHeight="1" x14ac:dyDescent="0.2">
      <c r="B40" s="37" t="s">
        <v>102</v>
      </c>
      <c r="C40" s="27" t="s">
        <v>81</v>
      </c>
      <c r="D40" s="67">
        <v>0.04</v>
      </c>
      <c r="E40" s="64" t="s">
        <v>38</v>
      </c>
    </row>
    <row r="41" spans="2:7" ht="17.45" customHeight="1" x14ac:dyDescent="0.2">
      <c r="B41" s="37"/>
      <c r="C41" s="27" t="s">
        <v>52</v>
      </c>
      <c r="D41" s="187">
        <v>0.39500000000000002</v>
      </c>
      <c r="E41" s="69" t="s">
        <v>26</v>
      </c>
    </row>
    <row r="42" spans="2:7" ht="17.45" customHeight="1" x14ac:dyDescent="0.2">
      <c r="B42" s="37"/>
      <c r="C42" s="27" t="s">
        <v>53</v>
      </c>
      <c r="D42" s="129">
        <v>1.4999999999999999E-2</v>
      </c>
      <c r="E42" s="64" t="s">
        <v>89</v>
      </c>
    </row>
    <row r="43" spans="2:7" ht="17.45" customHeight="1" x14ac:dyDescent="0.2">
      <c r="B43" s="37"/>
      <c r="C43" s="27" t="s">
        <v>37</v>
      </c>
      <c r="D43" s="129">
        <v>2.3E-2</v>
      </c>
      <c r="E43" s="64" t="s">
        <v>65</v>
      </c>
    </row>
    <row r="44" spans="2:7" ht="17.45" customHeight="1" x14ac:dyDescent="0.2">
      <c r="B44" s="37"/>
      <c r="C44" s="27" t="s">
        <v>39</v>
      </c>
      <c r="D44" s="129">
        <v>7.0000000000000001E-3</v>
      </c>
      <c r="E44" s="64" t="s">
        <v>79</v>
      </c>
    </row>
    <row r="45" spans="2:7" ht="17.45" customHeight="1" thickBot="1" x14ac:dyDescent="0.25">
      <c r="B45" s="50"/>
      <c r="C45" s="27"/>
      <c r="D45" s="34">
        <v>0.04</v>
      </c>
      <c r="E45" s="22" t="s">
        <v>23</v>
      </c>
    </row>
    <row r="46" spans="2:7" ht="43.5" customHeight="1" thickTop="1" x14ac:dyDescent="0.2">
      <c r="B46" s="23" t="s">
        <v>180</v>
      </c>
      <c r="C46" s="167" t="s">
        <v>196</v>
      </c>
      <c r="D46" s="205">
        <v>0.5</v>
      </c>
      <c r="E46" s="207" t="s">
        <v>197</v>
      </c>
    </row>
    <row r="47" spans="2:7" ht="20.25" customHeight="1" x14ac:dyDescent="0.2">
      <c r="B47" s="27"/>
      <c r="C47" s="170"/>
      <c r="D47" s="205">
        <v>0.3</v>
      </c>
      <c r="E47" s="207" t="s">
        <v>198</v>
      </c>
    </row>
    <row r="48" spans="2:7" ht="29.25" customHeight="1" thickBot="1" x14ac:dyDescent="0.25">
      <c r="B48" s="27"/>
      <c r="C48" s="175"/>
      <c r="D48" s="34">
        <v>0.1</v>
      </c>
      <c r="E48" s="22" t="s">
        <v>199</v>
      </c>
    </row>
    <row r="49" spans="2:7" ht="36.6" customHeight="1" thickTop="1" x14ac:dyDescent="0.2">
      <c r="B49" s="37" t="s">
        <v>167</v>
      </c>
      <c r="C49" s="37" t="s">
        <v>15</v>
      </c>
      <c r="D49" s="51"/>
      <c r="E49" s="42"/>
    </row>
    <row r="50" spans="2:7" ht="13.9" customHeight="1" x14ac:dyDescent="0.2">
      <c r="F50" s="43"/>
      <c r="G50" s="43"/>
    </row>
    <row r="51" spans="2:7" ht="13.9" customHeight="1" x14ac:dyDescent="0.2">
      <c r="F51" s="43"/>
      <c r="G51" s="43"/>
    </row>
    <row r="52" spans="2:7" ht="13.9" customHeight="1" x14ac:dyDescent="0.2">
      <c r="B52" s="252" t="s">
        <v>186</v>
      </c>
      <c r="F52" s="43"/>
      <c r="G52" s="43"/>
    </row>
    <row r="53" spans="2:7" x14ac:dyDescent="0.2">
      <c r="B53" s="252" t="s">
        <v>182</v>
      </c>
      <c r="C53" s="52"/>
      <c r="D53" s="52"/>
      <c r="E53" s="52"/>
      <c r="F53" s="43"/>
      <c r="G53" s="43"/>
    </row>
    <row r="54" spans="2:7" ht="15" thickBot="1" x14ac:dyDescent="0.25">
      <c r="B54" s="43"/>
      <c r="C54" s="43"/>
      <c r="D54" s="43"/>
      <c r="E54" s="43"/>
      <c r="F54" s="43"/>
      <c r="G54" s="43"/>
    </row>
    <row r="55" spans="2:7" x14ac:dyDescent="0.2">
      <c r="B55" s="227" t="s">
        <v>183</v>
      </c>
      <c r="C55" s="229"/>
      <c r="D55" s="43"/>
      <c r="E55" s="43"/>
    </row>
    <row r="56" spans="2:7" x14ac:dyDescent="0.2">
      <c r="B56" s="230"/>
      <c r="C56" s="231"/>
    </row>
    <row r="57" spans="2:7" x14ac:dyDescent="0.2">
      <c r="B57" s="230" t="s">
        <v>140</v>
      </c>
      <c r="C57" s="231"/>
    </row>
    <row r="58" spans="2:7" x14ac:dyDescent="0.2">
      <c r="B58" s="232" t="s">
        <v>160</v>
      </c>
      <c r="C58" s="231"/>
    </row>
    <row r="59" spans="2:7" x14ac:dyDescent="0.2">
      <c r="B59" s="233"/>
      <c r="C59" s="231"/>
    </row>
    <row r="60" spans="2:7" x14ac:dyDescent="0.2">
      <c r="B60" s="234" t="s">
        <v>141</v>
      </c>
      <c r="C60" s="231"/>
    </row>
    <row r="61" spans="2:7" x14ac:dyDescent="0.2">
      <c r="B61" s="230" t="s">
        <v>142</v>
      </c>
      <c r="C61" s="231"/>
    </row>
    <row r="62" spans="2:7" ht="15" thickBot="1" x14ac:dyDescent="0.25">
      <c r="B62" s="236"/>
      <c r="C62" s="238"/>
    </row>
    <row r="63" spans="2:7" ht="15" thickBot="1" x14ac:dyDescent="0.25"/>
    <row r="64" spans="2:7" x14ac:dyDescent="0.2">
      <c r="B64" s="227" t="s">
        <v>188</v>
      </c>
      <c r="C64" s="229"/>
    </row>
    <row r="65" spans="2:3" x14ac:dyDescent="0.2">
      <c r="B65" s="230"/>
      <c r="C65" s="231"/>
    </row>
    <row r="66" spans="2:3" x14ac:dyDescent="0.2">
      <c r="B66" s="230" t="s">
        <v>144</v>
      </c>
      <c r="C66" s="231"/>
    </row>
    <row r="67" spans="2:3" x14ac:dyDescent="0.2">
      <c r="B67" s="232" t="s">
        <v>161</v>
      </c>
      <c r="C67" s="231"/>
    </row>
    <row r="68" spans="2:3" x14ac:dyDescent="0.2">
      <c r="B68" s="233"/>
      <c r="C68" s="231"/>
    </row>
    <row r="69" spans="2:3" x14ac:dyDescent="0.2">
      <c r="B69" s="234" t="s">
        <v>141</v>
      </c>
      <c r="C69" s="231"/>
    </row>
    <row r="70" spans="2:3" x14ac:dyDescent="0.2">
      <c r="B70" s="230" t="s">
        <v>142</v>
      </c>
      <c r="C70" s="231"/>
    </row>
    <row r="71" spans="2:3" ht="15" thickBot="1" x14ac:dyDescent="0.25">
      <c r="B71" s="236"/>
      <c r="C71" s="238"/>
    </row>
    <row r="72" spans="2:3" ht="15" thickBot="1" x14ac:dyDescent="0.25"/>
    <row r="73" spans="2:3" x14ac:dyDescent="0.2">
      <c r="B73" s="227" t="s">
        <v>184</v>
      </c>
      <c r="C73" s="229"/>
    </row>
    <row r="74" spans="2:3" x14ac:dyDescent="0.2">
      <c r="B74" s="230"/>
      <c r="C74" s="231"/>
    </row>
    <row r="75" spans="2:3" x14ac:dyDescent="0.2">
      <c r="B75" s="230" t="s">
        <v>149</v>
      </c>
      <c r="C75" s="231"/>
    </row>
    <row r="76" spans="2:3" x14ac:dyDescent="0.2">
      <c r="B76" s="232" t="s">
        <v>164</v>
      </c>
      <c r="C76" s="231"/>
    </row>
    <row r="77" spans="2:3" x14ac:dyDescent="0.2">
      <c r="B77" s="233"/>
      <c r="C77" s="231"/>
    </row>
    <row r="78" spans="2:3" x14ac:dyDescent="0.2">
      <c r="B78" s="234" t="s">
        <v>141</v>
      </c>
      <c r="C78" s="231"/>
    </row>
    <row r="79" spans="2:3" x14ac:dyDescent="0.2">
      <c r="B79" s="230" t="s">
        <v>142</v>
      </c>
      <c r="C79" s="231"/>
    </row>
    <row r="80" spans="2:3" ht="15" thickBot="1" x14ac:dyDescent="0.25">
      <c r="B80" s="236"/>
      <c r="C80" s="238"/>
    </row>
    <row r="82" spans="2:3" ht="15" thickBot="1" x14ac:dyDescent="0.25"/>
    <row r="83" spans="2:3" x14ac:dyDescent="0.2">
      <c r="B83" s="227" t="s">
        <v>182</v>
      </c>
      <c r="C83" s="229"/>
    </row>
    <row r="84" spans="2:3" x14ac:dyDescent="0.2">
      <c r="B84" s="230"/>
    </row>
    <row r="85" spans="2:3" x14ac:dyDescent="0.2">
      <c r="B85" s="254" t="s">
        <v>193</v>
      </c>
      <c r="C85" s="255"/>
    </row>
    <row r="86" spans="2:3" x14ac:dyDescent="0.2">
      <c r="B86" s="230" t="s">
        <v>194</v>
      </c>
      <c r="C86" s="231"/>
    </row>
    <row r="87" spans="2:3" x14ac:dyDescent="0.2">
      <c r="B87" s="232" t="s">
        <v>200</v>
      </c>
      <c r="C87" s="231"/>
    </row>
    <row r="88" spans="2:3" x14ac:dyDescent="0.2">
      <c r="B88" s="233"/>
      <c r="C88" s="231"/>
    </row>
    <row r="89" spans="2:3" x14ac:dyDescent="0.2">
      <c r="B89" s="234" t="s">
        <v>195</v>
      </c>
      <c r="C89" s="231"/>
    </row>
    <row r="90" spans="2:3" ht="15" thickBot="1" x14ac:dyDescent="0.25">
      <c r="B90" s="236"/>
      <c r="C90" s="238"/>
    </row>
  </sheetData>
  <pageMargins left="0.70866141732283505" right="0.70866141732283505" top="0.74803149606299202" bottom="0.74803149606299202" header="0.31496062992126" footer="0.31496062992126"/>
  <pageSetup paperSize="9" scale="63"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8"/>
  <sheetViews>
    <sheetView showGridLines="0" rightToLeft="1" zoomScaleSheetLayoutView="100" workbookViewId="0">
      <selection activeCell="F14" sqref="F14"/>
    </sheetView>
  </sheetViews>
  <sheetFormatPr defaultRowHeight="14.25" x14ac:dyDescent="0.2"/>
  <cols>
    <col min="1" max="1" width="9.140625" style="2"/>
    <col min="2" max="2" width="42.140625" style="2"/>
    <col min="3" max="4" width="12.7109375" style="2"/>
    <col min="5" max="5" width="10.28515625" style="2"/>
    <col min="6" max="7" width="13" style="2"/>
    <col min="8" max="8" width="35.85546875" style="2"/>
    <col min="9" max="16384" width="9.140625" style="2"/>
  </cols>
  <sheetData>
    <row r="1" spans="2:9" customFormat="1" ht="30" customHeight="1" x14ac:dyDescent="0.2">
      <c r="D1" s="131" t="s">
        <v>75</v>
      </c>
      <c r="E1" s="132"/>
      <c r="F1" s="132"/>
      <c r="G1" s="132"/>
      <c r="H1" s="132"/>
    </row>
    <row r="2" spans="2:9" customFormat="1" ht="30" customHeight="1" x14ac:dyDescent="0.2">
      <c r="B2" s="133"/>
      <c r="C2" s="134" t="s">
        <v>103</v>
      </c>
      <c r="D2" s="135"/>
      <c r="E2" s="136"/>
      <c r="F2" s="136"/>
      <c r="G2" s="136"/>
      <c r="H2" s="153"/>
    </row>
    <row r="3" spans="2:9" ht="49.9" customHeight="1" x14ac:dyDescent="0.2">
      <c r="B3" s="13" t="s">
        <v>0</v>
      </c>
      <c r="C3" s="13" t="s">
        <v>90</v>
      </c>
      <c r="D3" s="14" t="s">
        <v>19</v>
      </c>
      <c r="E3" s="13" t="s">
        <v>16</v>
      </c>
      <c r="F3" s="137" t="s">
        <v>1</v>
      </c>
      <c r="G3" s="137"/>
      <c r="H3" s="218" t="s">
        <v>185</v>
      </c>
    </row>
    <row r="4" spans="2:9" ht="27.6" customHeight="1" x14ac:dyDescent="0.2">
      <c r="B4" s="7" t="s">
        <v>7</v>
      </c>
      <c r="C4" s="9">
        <v>0.32900000000000001</v>
      </c>
      <c r="D4" s="8">
        <v>0.35</v>
      </c>
      <c r="E4" s="10">
        <v>0.06</v>
      </c>
      <c r="F4" s="10">
        <v>0.28999999999999998</v>
      </c>
      <c r="G4" s="10">
        <v>0.41</v>
      </c>
      <c r="H4" s="11" t="s">
        <v>17</v>
      </c>
      <c r="I4" s="18"/>
    </row>
    <row r="5" spans="2:9" ht="27.6" customHeight="1" x14ac:dyDescent="0.2">
      <c r="B5" s="12" t="s">
        <v>12</v>
      </c>
      <c r="C5" s="9">
        <v>0.22700000000000001</v>
      </c>
      <c r="D5" s="8">
        <v>0.2</v>
      </c>
      <c r="E5" s="10">
        <v>0.05</v>
      </c>
      <c r="F5" s="10">
        <v>0.15000000000000002</v>
      </c>
      <c r="G5" s="10">
        <v>0.25</v>
      </c>
      <c r="H5" s="11" t="s">
        <v>2</v>
      </c>
      <c r="I5" s="18"/>
    </row>
    <row r="6" spans="2:9" ht="41.45" customHeight="1" x14ac:dyDescent="0.2">
      <c r="B6" s="7" t="s">
        <v>8</v>
      </c>
      <c r="C6" s="9">
        <v>0.33600000000000002</v>
      </c>
      <c r="D6" s="8">
        <v>0.39</v>
      </c>
      <c r="E6" s="10">
        <v>0.06</v>
      </c>
      <c r="F6" s="10">
        <v>0.33</v>
      </c>
      <c r="G6" s="10">
        <v>0.45</v>
      </c>
      <c r="H6" s="242" t="s">
        <v>155</v>
      </c>
      <c r="I6" s="18"/>
    </row>
    <row r="7" spans="2:9" ht="18.600000000000001" customHeight="1" x14ac:dyDescent="0.2">
      <c r="B7" s="7" t="s">
        <v>3</v>
      </c>
      <c r="C7" s="9">
        <v>4.0000000000000001E-3</v>
      </c>
      <c r="D7" s="8">
        <v>0.01</v>
      </c>
      <c r="E7" s="10">
        <v>0.05</v>
      </c>
      <c r="F7" s="10">
        <v>0</v>
      </c>
      <c r="G7" s="10">
        <v>6.0000000000000005E-2</v>
      </c>
      <c r="H7" s="11"/>
      <c r="I7" s="18"/>
    </row>
    <row r="8" spans="2:9" ht="18.600000000000001" customHeight="1" x14ac:dyDescent="0.2">
      <c r="B8" s="7" t="s">
        <v>115</v>
      </c>
      <c r="C8" s="9">
        <v>2.1000000000000001E-2</v>
      </c>
      <c r="D8" s="8">
        <v>0.02</v>
      </c>
      <c r="E8" s="10">
        <v>0.05</v>
      </c>
      <c r="F8" s="10">
        <v>0</v>
      </c>
      <c r="G8" s="10">
        <v>7.0000000000000007E-2</v>
      </c>
      <c r="H8" s="11"/>
      <c r="I8" s="18"/>
    </row>
    <row r="9" spans="2:9" ht="18.600000000000001" customHeight="1" x14ac:dyDescent="0.2">
      <c r="B9" s="7" t="s">
        <v>11</v>
      </c>
      <c r="C9" s="9">
        <v>8.3000000000000004E-2</v>
      </c>
      <c r="D9" s="8">
        <v>0.03</v>
      </c>
      <c r="E9" s="10"/>
      <c r="F9" s="10"/>
      <c r="G9" s="10"/>
      <c r="H9" s="11"/>
      <c r="I9" s="18"/>
    </row>
    <row r="10" spans="2:9" ht="18.600000000000001" customHeight="1" x14ac:dyDescent="0.2">
      <c r="B10" s="7" t="s">
        <v>4</v>
      </c>
      <c r="C10" s="9">
        <v>1.0000000000000002</v>
      </c>
      <c r="D10" s="8">
        <v>1</v>
      </c>
      <c r="E10" s="10"/>
      <c r="F10" s="10"/>
      <c r="G10" s="10"/>
      <c r="H10" s="11"/>
      <c r="I10" s="18"/>
    </row>
    <row r="11" spans="2:9" ht="18.600000000000001" customHeight="1" x14ac:dyDescent="0.2">
      <c r="B11" s="7" t="s">
        <v>5</v>
      </c>
      <c r="C11" s="9">
        <v>0.19700000000000001</v>
      </c>
      <c r="D11" s="8">
        <v>0.2</v>
      </c>
      <c r="E11" s="212">
        <v>0.06</v>
      </c>
      <c r="F11" s="10">
        <v>0.14000000000000001</v>
      </c>
      <c r="G11" s="10">
        <v>0.26</v>
      </c>
      <c r="H11" s="11"/>
    </row>
    <row r="12" spans="2:9" ht="15.75" customHeight="1" x14ac:dyDescent="0.2">
      <c r="B12" s="3"/>
      <c r="C12" s="3"/>
    </row>
    <row r="13" spans="2:9" x14ac:dyDescent="0.2">
      <c r="B13" s="6" t="s">
        <v>10</v>
      </c>
      <c r="C13" s="6"/>
      <c r="D13" s="6"/>
      <c r="E13" s="6"/>
      <c r="F13" s="6"/>
      <c r="G13" s="6"/>
      <c r="H13" s="6"/>
    </row>
    <row r="14" spans="2:9" x14ac:dyDescent="0.2">
      <c r="B14" s="6" t="s">
        <v>186</v>
      </c>
    </row>
    <row r="15" spans="2:9" ht="15" thickBot="1" x14ac:dyDescent="0.25">
      <c r="G15" s="138"/>
      <c r="H15" s="138"/>
    </row>
    <row r="16" spans="2:9" x14ac:dyDescent="0.2">
      <c r="B16" s="227" t="s">
        <v>181</v>
      </c>
      <c r="C16" s="228"/>
      <c r="D16" s="228"/>
      <c r="E16" s="228"/>
      <c r="F16" s="229"/>
      <c r="G16" s="138"/>
    </row>
    <row r="17" spans="2:8" x14ac:dyDescent="0.2">
      <c r="B17" s="230"/>
      <c r="C17" s="210"/>
      <c r="D17" s="210"/>
      <c r="E17" s="210"/>
      <c r="F17" s="231"/>
    </row>
    <row r="18" spans="2:8" x14ac:dyDescent="0.2">
      <c r="B18" s="230" t="s">
        <v>137</v>
      </c>
      <c r="C18" s="210"/>
      <c r="D18" s="210"/>
      <c r="E18" s="210"/>
      <c r="F18" s="231"/>
    </row>
    <row r="19" spans="2:8" x14ac:dyDescent="0.2">
      <c r="B19" s="232" t="s">
        <v>154</v>
      </c>
      <c r="C19" s="210"/>
      <c r="D19" s="210"/>
      <c r="E19" s="210"/>
      <c r="F19" s="231"/>
    </row>
    <row r="20" spans="2:8" x14ac:dyDescent="0.2">
      <c r="B20" s="233"/>
      <c r="C20" s="210"/>
      <c r="D20" s="210"/>
      <c r="E20" s="210"/>
      <c r="F20" s="231"/>
    </row>
    <row r="21" spans="2:8" x14ac:dyDescent="0.2">
      <c r="B21" s="234" t="s">
        <v>138</v>
      </c>
      <c r="C21" s="210"/>
      <c r="D21" s="210"/>
      <c r="E21" s="235"/>
      <c r="F21" s="231"/>
    </row>
    <row r="22" spans="2:8" x14ac:dyDescent="0.2">
      <c r="B22" s="230" t="s">
        <v>139</v>
      </c>
      <c r="C22" s="210"/>
      <c r="D22" s="210"/>
      <c r="E22" s="210"/>
      <c r="F22" s="231"/>
    </row>
    <row r="23" spans="2:8" ht="15" thickBot="1" x14ac:dyDescent="0.25">
      <c r="B23" s="236"/>
      <c r="C23" s="237"/>
      <c r="D23" s="237"/>
      <c r="E23" s="237"/>
      <c r="F23" s="238"/>
    </row>
    <row r="27" spans="2:8" x14ac:dyDescent="0.2">
      <c r="B27" s="138"/>
      <c r="C27" s="138"/>
      <c r="D27" s="138"/>
      <c r="E27" s="138"/>
      <c r="F27" s="138"/>
      <c r="G27" s="138"/>
      <c r="H27" s="138"/>
    </row>
    <row r="28" spans="2:8" x14ac:dyDescent="0.2">
      <c r="F28" s="138"/>
      <c r="G28" s="138"/>
    </row>
  </sheetData>
  <pageMargins left="0.25" right="0.25" top="0.75" bottom="0.75" header="0.3" footer="0.3"/>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2"/>
  <sheetViews>
    <sheetView showGridLines="0" rightToLeft="1" zoomScale="80" zoomScaleNormal="80" zoomScaleSheetLayoutView="100" workbookViewId="0">
      <selection activeCell="D35" sqref="D35"/>
    </sheetView>
  </sheetViews>
  <sheetFormatPr defaultRowHeight="14.25" x14ac:dyDescent="0.2"/>
  <cols>
    <col min="1" max="1" width="9.140625" style="2"/>
    <col min="2" max="2" width="41.85546875" style="2"/>
    <col min="3" max="4" width="13.28515625" style="2"/>
    <col min="5" max="5" width="10.28515625" style="2"/>
    <col min="6" max="7" width="13.28515625" style="2"/>
    <col min="8" max="8" width="11.7109375" style="2"/>
    <col min="9" max="9" width="35.7109375" style="2"/>
    <col min="10" max="16384" width="9.140625" style="2"/>
  </cols>
  <sheetData>
    <row r="1" spans="2:9" customFormat="1" ht="30" customHeight="1" x14ac:dyDescent="0.2">
      <c r="B1" s="59"/>
      <c r="C1" s="144"/>
      <c r="D1" s="146" t="s">
        <v>75</v>
      </c>
      <c r="E1" s="59"/>
      <c r="F1" s="144"/>
      <c r="G1" s="144"/>
      <c r="H1" s="144"/>
      <c r="I1" s="144"/>
    </row>
    <row r="2" spans="2:9" customFormat="1" ht="30" customHeight="1" x14ac:dyDescent="0.2">
      <c r="B2" s="133"/>
      <c r="C2" s="134"/>
      <c r="D2" s="135" t="s">
        <v>113</v>
      </c>
      <c r="E2" s="136"/>
      <c r="F2" s="136"/>
      <c r="G2" s="136"/>
      <c r="H2" s="136"/>
      <c r="I2" s="153"/>
    </row>
    <row r="3" spans="2:9" s="59" customFormat="1" ht="49.9" customHeight="1" x14ac:dyDescent="0.2">
      <c r="B3" s="100" t="s">
        <v>0</v>
      </c>
      <c r="C3" s="1" t="s">
        <v>90</v>
      </c>
      <c r="D3" s="147" t="s">
        <v>19</v>
      </c>
      <c r="E3" s="100" t="s">
        <v>16</v>
      </c>
      <c r="F3" s="148" t="s">
        <v>1</v>
      </c>
      <c r="G3" s="149"/>
      <c r="H3" s="150"/>
      <c r="I3" s="154" t="s">
        <v>185</v>
      </c>
    </row>
    <row r="4" spans="2:9" ht="15" x14ac:dyDescent="0.2">
      <c r="B4" s="101"/>
      <c r="C4" s="102"/>
      <c r="D4" s="102"/>
      <c r="E4" s="62"/>
      <c r="F4" s="62"/>
      <c r="G4" s="62"/>
      <c r="H4" s="63">
        <v>0.28000000000000003</v>
      </c>
      <c r="I4" s="64" t="s">
        <v>34</v>
      </c>
    </row>
    <row r="5" spans="2:9" ht="15" x14ac:dyDescent="0.2">
      <c r="B5" s="101"/>
      <c r="C5" s="103"/>
      <c r="D5" s="103"/>
      <c r="E5" s="66"/>
      <c r="F5" s="66"/>
      <c r="G5" s="66"/>
      <c r="H5" s="63">
        <v>0.15</v>
      </c>
      <c r="I5" s="64" t="s">
        <v>78</v>
      </c>
    </row>
    <row r="6" spans="2:9" ht="15" x14ac:dyDescent="0.2">
      <c r="B6" s="101"/>
      <c r="C6" s="103"/>
      <c r="D6" s="103"/>
      <c r="E6" s="66"/>
      <c r="F6" s="66"/>
      <c r="G6" s="66"/>
      <c r="H6" s="63">
        <v>7.0000000000000007E-2</v>
      </c>
      <c r="I6" s="64" t="s">
        <v>36</v>
      </c>
    </row>
    <row r="7" spans="2:9" ht="30" x14ac:dyDescent="0.2">
      <c r="B7" s="101" t="s">
        <v>7</v>
      </c>
      <c r="C7" s="121">
        <v>0.34899999999999998</v>
      </c>
      <c r="D7" s="103">
        <v>0.37</v>
      </c>
      <c r="E7" s="66">
        <v>0.06</v>
      </c>
      <c r="F7" s="66">
        <v>0.31</v>
      </c>
      <c r="G7" s="66">
        <v>0.43</v>
      </c>
      <c r="H7" s="63">
        <v>0.04</v>
      </c>
      <c r="I7" s="64" t="s">
        <v>38</v>
      </c>
    </row>
    <row r="8" spans="2:9" ht="15" x14ac:dyDescent="0.2">
      <c r="B8" s="101"/>
      <c r="C8" s="103"/>
      <c r="D8" s="103"/>
      <c r="E8" s="66"/>
      <c r="F8" s="66"/>
      <c r="G8" s="66"/>
      <c r="H8" s="73">
        <v>0.41399999999999998</v>
      </c>
      <c r="I8" s="69" t="s">
        <v>26</v>
      </c>
    </row>
    <row r="9" spans="2:9" ht="15" x14ac:dyDescent="0.2">
      <c r="B9" s="101"/>
      <c r="C9" s="103"/>
      <c r="D9" s="103"/>
      <c r="E9" s="66"/>
      <c r="F9" s="66"/>
      <c r="G9" s="66"/>
      <c r="H9" s="73">
        <v>1.6E-2</v>
      </c>
      <c r="I9" s="69" t="s">
        <v>89</v>
      </c>
    </row>
    <row r="10" spans="2:9" ht="15" x14ac:dyDescent="0.2">
      <c r="B10" s="101"/>
      <c r="C10" s="103"/>
      <c r="D10" s="103"/>
      <c r="E10" s="66"/>
      <c r="F10" s="66"/>
      <c r="G10" s="66"/>
      <c r="H10" s="73">
        <v>2.3E-2</v>
      </c>
      <c r="I10" s="69" t="s">
        <v>65</v>
      </c>
    </row>
    <row r="11" spans="2:9" ht="15" x14ac:dyDescent="0.2">
      <c r="B11" s="106"/>
      <c r="C11" s="107"/>
      <c r="D11" s="107"/>
      <c r="E11" s="81"/>
      <c r="F11" s="81"/>
      <c r="G11" s="81"/>
      <c r="H11" s="73">
        <v>7.0000000000000001E-3</v>
      </c>
      <c r="I11" s="69" t="s">
        <v>79</v>
      </c>
    </row>
    <row r="12" spans="2:9" ht="15" x14ac:dyDescent="0.2">
      <c r="B12" s="101"/>
      <c r="C12" s="103"/>
      <c r="D12" s="103"/>
      <c r="E12" s="66"/>
      <c r="F12" s="66"/>
      <c r="G12" s="66"/>
      <c r="H12" s="73">
        <v>7.4999999999999997E-2</v>
      </c>
      <c r="I12" s="69" t="s">
        <v>40</v>
      </c>
    </row>
    <row r="13" spans="2:9" ht="15" x14ac:dyDescent="0.2">
      <c r="B13" s="101"/>
      <c r="C13" s="103"/>
      <c r="D13" s="103"/>
      <c r="E13" s="66"/>
      <c r="F13" s="66"/>
      <c r="G13" s="66"/>
      <c r="H13" s="73">
        <v>0.14499999999999999</v>
      </c>
      <c r="I13" s="69" t="s">
        <v>41</v>
      </c>
    </row>
    <row r="14" spans="2:9" ht="15" x14ac:dyDescent="0.2">
      <c r="B14" s="101" t="s">
        <v>66</v>
      </c>
      <c r="C14" s="121">
        <v>0.24299999999999999</v>
      </c>
      <c r="D14" s="103">
        <v>0.2</v>
      </c>
      <c r="E14" s="66">
        <v>0.05</v>
      </c>
      <c r="F14" s="66">
        <v>0.15000000000000002</v>
      </c>
      <c r="G14" s="66">
        <v>0.25</v>
      </c>
      <c r="H14" s="63">
        <v>0.23</v>
      </c>
      <c r="I14" s="64" t="s">
        <v>42</v>
      </c>
    </row>
    <row r="15" spans="2:9" ht="15" x14ac:dyDescent="0.2">
      <c r="B15" s="101" t="s">
        <v>67</v>
      </c>
      <c r="C15" s="103"/>
      <c r="D15" s="103"/>
      <c r="E15" s="66"/>
      <c r="F15" s="66"/>
      <c r="G15" s="66"/>
      <c r="H15" s="73">
        <v>9.5000000000000001E-2</v>
      </c>
      <c r="I15" s="64" t="s">
        <v>43</v>
      </c>
    </row>
    <row r="16" spans="2:9" ht="15" x14ac:dyDescent="0.2">
      <c r="B16" s="101"/>
      <c r="C16" s="103"/>
      <c r="D16" s="103"/>
      <c r="E16" s="66"/>
      <c r="F16" s="66"/>
      <c r="G16" s="66"/>
      <c r="H16" s="73">
        <v>0.22500000000000001</v>
      </c>
      <c r="I16" s="64" t="s">
        <v>44</v>
      </c>
    </row>
    <row r="17" spans="2:9" ht="15" x14ac:dyDescent="0.2">
      <c r="B17" s="106"/>
      <c r="C17" s="107"/>
      <c r="D17" s="107"/>
      <c r="E17" s="81"/>
      <c r="F17" s="81"/>
      <c r="G17" s="81"/>
      <c r="H17" s="68">
        <v>0.23</v>
      </c>
      <c r="I17" s="108" t="s">
        <v>45</v>
      </c>
    </row>
    <row r="18" spans="2:9" ht="15" x14ac:dyDescent="0.2">
      <c r="B18" s="101"/>
      <c r="C18" s="103"/>
      <c r="D18" s="103"/>
      <c r="E18" s="66"/>
      <c r="F18" s="66"/>
      <c r="G18" s="66"/>
      <c r="H18" s="63">
        <v>0.1</v>
      </c>
      <c r="I18" s="64" t="s">
        <v>68</v>
      </c>
    </row>
    <row r="19" spans="2:9" ht="30" x14ac:dyDescent="0.2">
      <c r="B19" s="101"/>
      <c r="C19" s="103"/>
      <c r="D19" s="103"/>
      <c r="E19" s="66"/>
      <c r="F19" s="66"/>
      <c r="G19" s="66"/>
      <c r="H19" s="63">
        <v>0.05</v>
      </c>
      <c r="I19" s="80" t="s">
        <v>69</v>
      </c>
    </row>
    <row r="20" spans="2:9" ht="30" x14ac:dyDescent="0.2">
      <c r="B20" s="101"/>
      <c r="C20" s="104"/>
      <c r="D20" s="103"/>
      <c r="E20" s="66"/>
      <c r="F20" s="66"/>
      <c r="G20" s="66"/>
      <c r="H20" s="63">
        <v>0.03</v>
      </c>
      <c r="I20" s="80" t="s">
        <v>70</v>
      </c>
    </row>
    <row r="21" spans="2:9" ht="30" x14ac:dyDescent="0.2">
      <c r="B21" s="152" t="s">
        <v>93</v>
      </c>
      <c r="C21" s="121">
        <v>0.34699999999999998</v>
      </c>
      <c r="D21" s="103">
        <v>0.4</v>
      </c>
      <c r="E21" s="66">
        <v>0.06</v>
      </c>
      <c r="F21" s="66">
        <v>0.34</v>
      </c>
      <c r="G21" s="66">
        <v>0.46</v>
      </c>
      <c r="H21" s="63">
        <v>0.02</v>
      </c>
      <c r="I21" s="80" t="s">
        <v>71</v>
      </c>
    </row>
    <row r="22" spans="2:9" ht="15" x14ac:dyDescent="0.2">
      <c r="B22" s="101"/>
      <c r="C22" s="103"/>
      <c r="D22" s="103"/>
      <c r="E22" s="66"/>
      <c r="F22" s="66"/>
      <c r="G22" s="66"/>
      <c r="H22" s="63">
        <v>0.36000000000000004</v>
      </c>
      <c r="I22" s="80" t="s">
        <v>47</v>
      </c>
    </row>
    <row r="23" spans="2:9" ht="15" x14ac:dyDescent="0.2">
      <c r="B23" s="101"/>
      <c r="C23" s="103"/>
      <c r="D23" s="103"/>
      <c r="E23" s="66"/>
      <c r="F23" s="66"/>
      <c r="G23" s="66"/>
      <c r="H23" s="63">
        <v>0.28000000000000003</v>
      </c>
      <c r="I23" s="80" t="s">
        <v>49</v>
      </c>
    </row>
    <row r="24" spans="2:9" ht="15" x14ac:dyDescent="0.2">
      <c r="B24" s="101"/>
      <c r="C24" s="103"/>
      <c r="D24" s="103"/>
      <c r="E24" s="66"/>
      <c r="F24" s="66"/>
      <c r="G24" s="66"/>
      <c r="H24" s="63">
        <v>0.12</v>
      </c>
      <c r="I24" s="80" t="s">
        <v>50</v>
      </c>
    </row>
    <row r="25" spans="2:9" ht="15" x14ac:dyDescent="0.2">
      <c r="B25" s="106"/>
      <c r="C25" s="107"/>
      <c r="D25" s="107"/>
      <c r="E25" s="81"/>
      <c r="F25" s="81"/>
      <c r="G25" s="81"/>
      <c r="H25" s="63">
        <v>0.04</v>
      </c>
      <c r="I25" s="80" t="s">
        <v>72</v>
      </c>
    </row>
    <row r="26" spans="2:9" ht="15" x14ac:dyDescent="0.2">
      <c r="B26" s="106" t="s">
        <v>73</v>
      </c>
      <c r="C26" s="120">
        <v>0</v>
      </c>
      <c r="D26" s="107">
        <v>0</v>
      </c>
      <c r="E26" s="81">
        <v>0.05</v>
      </c>
      <c r="F26" s="81">
        <v>0</v>
      </c>
      <c r="G26" s="81">
        <v>0.05</v>
      </c>
      <c r="H26" s="67"/>
      <c r="I26" s="80"/>
    </row>
    <row r="27" spans="2:9" ht="15" x14ac:dyDescent="0.2">
      <c r="B27" s="110" t="s">
        <v>11</v>
      </c>
      <c r="C27" s="120">
        <v>6.0999999999999999E-2</v>
      </c>
      <c r="D27" s="107">
        <v>0.03</v>
      </c>
      <c r="E27" s="81"/>
      <c r="F27" s="81"/>
      <c r="G27" s="81"/>
      <c r="H27" s="81">
        <v>1</v>
      </c>
      <c r="I27" s="112" t="s">
        <v>74</v>
      </c>
    </row>
    <row r="28" spans="2:9" ht="15" x14ac:dyDescent="0.2">
      <c r="B28" s="110" t="s">
        <v>4</v>
      </c>
      <c r="C28" s="111">
        <v>1</v>
      </c>
      <c r="D28" s="107">
        <v>1</v>
      </c>
      <c r="E28" s="81"/>
      <c r="F28" s="81"/>
      <c r="G28" s="81"/>
      <c r="H28" s="86"/>
      <c r="I28" s="87"/>
    </row>
    <row r="29" spans="2:9" ht="15" x14ac:dyDescent="0.2">
      <c r="B29" s="213" t="s">
        <v>5</v>
      </c>
      <c r="C29" s="214">
        <v>0.21099999999999999</v>
      </c>
      <c r="D29" s="215">
        <v>0.2</v>
      </c>
      <c r="E29" s="215">
        <v>0.06</v>
      </c>
      <c r="F29" s="216">
        <v>0.14000000000000001</v>
      </c>
      <c r="G29" s="216">
        <v>0.26</v>
      </c>
      <c r="H29" s="115"/>
      <c r="I29" s="115"/>
    </row>
    <row r="30" spans="2:9" x14ac:dyDescent="0.2">
      <c r="B30" s="116"/>
      <c r="C30" s="116"/>
      <c r="D30" s="116"/>
      <c r="E30" s="116"/>
      <c r="F30" s="117"/>
      <c r="G30" s="118"/>
      <c r="H30" s="117"/>
      <c r="I30" s="117"/>
    </row>
    <row r="31" spans="2:9" x14ac:dyDescent="0.2">
      <c r="B31" s="119" t="s">
        <v>10</v>
      </c>
      <c r="C31" s="116"/>
      <c r="D31" s="116"/>
      <c r="E31" s="116"/>
      <c r="F31" s="117"/>
      <c r="G31" s="118"/>
      <c r="H31" s="117"/>
      <c r="I31" s="117"/>
    </row>
    <row r="32" spans="2:9" x14ac:dyDescent="0.2">
      <c r="B32" s="119" t="s">
        <v>186</v>
      </c>
    </row>
  </sheetData>
  <pageMargins left="0.25" right="0.25" top="0.75" bottom="0.75" header="0.3" footer="0.3"/>
  <pageSetup paperSize="9" scale="92"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4"/>
  <sheetViews>
    <sheetView showGridLines="0" rightToLeft="1" zoomScaleSheetLayoutView="100" workbookViewId="0">
      <selection activeCell="G16" sqref="G16"/>
    </sheetView>
  </sheetViews>
  <sheetFormatPr defaultRowHeight="14.25" x14ac:dyDescent="0.2"/>
  <cols>
    <col min="1" max="1" width="9.140625" style="2"/>
    <col min="2" max="2" width="42.140625" style="2"/>
    <col min="3" max="4" width="12.7109375" style="2"/>
    <col min="5" max="5" width="10.28515625" style="2"/>
    <col min="6" max="7" width="13" style="2"/>
    <col min="8" max="8" width="35.85546875" style="2"/>
    <col min="9" max="16384" width="9.140625" style="2"/>
  </cols>
  <sheetData>
    <row r="1" spans="2:9" customFormat="1" ht="30" customHeight="1" x14ac:dyDescent="0.2">
      <c r="D1" s="131" t="s">
        <v>75</v>
      </c>
      <c r="E1" s="132"/>
      <c r="F1" s="132"/>
      <c r="G1" s="132"/>
      <c r="H1" s="132"/>
    </row>
    <row r="2" spans="2:9" customFormat="1" ht="30" customHeight="1" x14ac:dyDescent="0.2">
      <c r="B2" s="133"/>
      <c r="C2" s="134" t="s">
        <v>114</v>
      </c>
      <c r="D2" s="135"/>
      <c r="E2" s="136"/>
      <c r="F2" s="136"/>
      <c r="G2" s="136"/>
      <c r="H2" s="153"/>
    </row>
    <row r="3" spans="2:9" ht="49.9" customHeight="1" x14ac:dyDescent="0.2">
      <c r="B3" s="13" t="s">
        <v>0</v>
      </c>
      <c r="C3" s="13" t="s">
        <v>90</v>
      </c>
      <c r="D3" s="14" t="s">
        <v>19</v>
      </c>
      <c r="E3" s="13" t="s">
        <v>16</v>
      </c>
      <c r="F3" s="137" t="s">
        <v>1</v>
      </c>
      <c r="G3" s="137"/>
      <c r="H3" s="218" t="s">
        <v>185</v>
      </c>
    </row>
    <row r="4" spans="2:9" ht="27.6" customHeight="1" x14ac:dyDescent="0.2">
      <c r="B4" s="7" t="s">
        <v>7</v>
      </c>
      <c r="C4" s="9">
        <v>0.32600000000000001</v>
      </c>
      <c r="D4" s="8">
        <v>0.35</v>
      </c>
      <c r="E4" s="10">
        <v>0.06</v>
      </c>
      <c r="F4" s="10">
        <v>0.28999999999999998</v>
      </c>
      <c r="G4" s="10">
        <v>0.41</v>
      </c>
      <c r="H4" s="11" t="s">
        <v>17</v>
      </c>
      <c r="I4" s="18"/>
    </row>
    <row r="5" spans="2:9" ht="27.6" customHeight="1" x14ac:dyDescent="0.2">
      <c r="B5" s="12" t="s">
        <v>12</v>
      </c>
      <c r="C5" s="9">
        <v>0.32200000000000001</v>
      </c>
      <c r="D5" s="8">
        <v>0.3</v>
      </c>
      <c r="E5" s="10">
        <v>0.05</v>
      </c>
      <c r="F5" s="10">
        <v>0.25</v>
      </c>
      <c r="G5" s="10">
        <v>0.35</v>
      </c>
      <c r="H5" s="11" t="s">
        <v>2</v>
      </c>
      <c r="I5" s="18"/>
    </row>
    <row r="6" spans="2:9" ht="41.45" customHeight="1" x14ac:dyDescent="0.2">
      <c r="B6" s="7" t="s">
        <v>8</v>
      </c>
      <c r="C6" s="9">
        <v>0.27400000000000002</v>
      </c>
      <c r="D6" s="8">
        <v>0.3</v>
      </c>
      <c r="E6" s="10">
        <v>0.06</v>
      </c>
      <c r="F6" s="10">
        <v>0.24</v>
      </c>
      <c r="G6" s="10">
        <v>0.36</v>
      </c>
      <c r="H6" s="15" t="s">
        <v>91</v>
      </c>
      <c r="I6" s="18"/>
    </row>
    <row r="7" spans="2:9" ht="18.600000000000001" customHeight="1" x14ac:dyDescent="0.2">
      <c r="B7" s="7" t="s">
        <v>3</v>
      </c>
      <c r="C7" s="9">
        <v>0</v>
      </c>
      <c r="D7" s="8">
        <v>0</v>
      </c>
      <c r="E7" s="10">
        <v>0.05</v>
      </c>
      <c r="F7" s="10">
        <v>0</v>
      </c>
      <c r="G7" s="10">
        <v>0.05</v>
      </c>
      <c r="H7" s="11"/>
      <c r="I7" s="18"/>
    </row>
    <row r="8" spans="2:9" ht="18.600000000000001" customHeight="1" x14ac:dyDescent="0.2">
      <c r="B8" s="7" t="s">
        <v>115</v>
      </c>
      <c r="C8" s="9">
        <v>0</v>
      </c>
      <c r="D8" s="8">
        <v>0</v>
      </c>
      <c r="E8" s="10">
        <v>0.05</v>
      </c>
      <c r="F8" s="10">
        <v>0</v>
      </c>
      <c r="G8" s="10">
        <v>0.05</v>
      </c>
      <c r="H8" s="11"/>
      <c r="I8" s="18"/>
    </row>
    <row r="9" spans="2:9" ht="18.600000000000001" customHeight="1" x14ac:dyDescent="0.2">
      <c r="B9" s="7" t="s">
        <v>11</v>
      </c>
      <c r="C9" s="9">
        <v>7.8E-2</v>
      </c>
      <c r="D9" s="8">
        <v>0.05</v>
      </c>
      <c r="E9" s="10"/>
      <c r="F9" s="10"/>
      <c r="G9" s="10"/>
      <c r="H9" s="11"/>
      <c r="I9" s="18"/>
    </row>
    <row r="10" spans="2:9" ht="18.600000000000001" customHeight="1" x14ac:dyDescent="0.2">
      <c r="B10" s="7" t="s">
        <v>4</v>
      </c>
      <c r="C10" s="9">
        <v>1</v>
      </c>
      <c r="D10" s="8">
        <v>1</v>
      </c>
      <c r="E10" s="10"/>
      <c r="F10" s="10"/>
      <c r="G10" s="10"/>
      <c r="H10" s="11"/>
      <c r="I10" s="18"/>
    </row>
    <row r="11" spans="2:9" ht="18.600000000000001" customHeight="1" x14ac:dyDescent="0.2">
      <c r="B11" s="7" t="s">
        <v>5</v>
      </c>
      <c r="C11" s="9">
        <v>0.17799999999999999</v>
      </c>
      <c r="D11" s="8">
        <v>0.2</v>
      </c>
      <c r="E11" s="212">
        <v>0.06</v>
      </c>
      <c r="F11" s="10">
        <v>0.14000000000000001</v>
      </c>
      <c r="G11" s="10">
        <v>0.26</v>
      </c>
      <c r="H11" s="11"/>
    </row>
    <row r="12" spans="2:9" ht="15.75" customHeight="1" x14ac:dyDescent="0.2">
      <c r="B12" s="3"/>
      <c r="C12" s="3"/>
    </row>
    <row r="13" spans="2:9" x14ac:dyDescent="0.2">
      <c r="B13" s="6" t="s">
        <v>10</v>
      </c>
      <c r="C13" s="6"/>
      <c r="D13" s="6"/>
      <c r="E13" s="6"/>
      <c r="F13" s="6"/>
      <c r="G13" s="6"/>
      <c r="H13" s="6"/>
    </row>
    <row r="14" spans="2:9" x14ac:dyDescent="0.2">
      <c r="B14" s="6" t="s">
        <v>186</v>
      </c>
    </row>
  </sheetData>
  <pageMargins left="0.25" right="0.25" top="0.75" bottom="0.75" header="0.3" footer="0.3"/>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19"/>
  <sheetViews>
    <sheetView showGridLines="0" rightToLeft="1" topLeftCell="A10" zoomScale="80" zoomScaleNormal="80" workbookViewId="0">
      <selection activeCell="F88" sqref="F88"/>
    </sheetView>
  </sheetViews>
  <sheetFormatPr defaultColWidth="8.85546875" defaultRowHeight="14.25" x14ac:dyDescent="0.2"/>
  <cols>
    <col min="1" max="1" width="8.85546875" style="19"/>
    <col min="2" max="2" width="45.5703125" style="19"/>
    <col min="3" max="3" width="78.28515625" style="19"/>
    <col min="4" max="4" width="17.85546875" style="19"/>
    <col min="5" max="5" width="40.28515625" style="44"/>
    <col min="6" max="16384" width="8.85546875" style="19"/>
  </cols>
  <sheetData>
    <row r="1" spans="2:5" customFormat="1" ht="27.6" customHeight="1" x14ac:dyDescent="0.2">
      <c r="C1" s="156" t="s">
        <v>75</v>
      </c>
      <c r="D1" s="157"/>
      <c r="E1" s="132"/>
    </row>
    <row r="2" spans="2:5" s="157" customFormat="1" ht="18" x14ac:dyDescent="0.2">
      <c r="B2" s="158"/>
      <c r="C2" s="159" t="s">
        <v>22</v>
      </c>
      <c r="D2" s="160"/>
      <c r="E2" s="161"/>
    </row>
    <row r="3" spans="2:5" s="157" customFormat="1" ht="15.6" customHeight="1" thickBot="1" x14ac:dyDescent="0.25">
      <c r="B3" s="190" t="s">
        <v>13</v>
      </c>
      <c r="C3" s="178" t="s">
        <v>6</v>
      </c>
      <c r="D3" s="188"/>
      <c r="E3" s="191" t="s">
        <v>185</v>
      </c>
    </row>
    <row r="4" spans="2:5" ht="8.4499999999999993" customHeight="1" thickTop="1" x14ac:dyDescent="0.2">
      <c r="B4" s="192"/>
      <c r="C4" s="167"/>
      <c r="D4" s="168"/>
      <c r="E4" s="169"/>
    </row>
    <row r="5" spans="2:5" ht="17.45" customHeight="1" x14ac:dyDescent="0.2">
      <c r="B5" s="193"/>
      <c r="C5" s="170"/>
      <c r="D5" s="171">
        <v>0.43</v>
      </c>
      <c r="E5" s="172" t="s">
        <v>2</v>
      </c>
    </row>
    <row r="6" spans="2:5" ht="17.45" customHeight="1" x14ac:dyDescent="0.2">
      <c r="B6" s="193"/>
      <c r="C6" s="170" t="s">
        <v>104</v>
      </c>
      <c r="D6" s="171">
        <v>0.2</v>
      </c>
      <c r="E6" s="243" t="s">
        <v>156</v>
      </c>
    </row>
    <row r="7" spans="2:5" ht="17.45" customHeight="1" x14ac:dyDescent="0.2">
      <c r="B7" s="193"/>
      <c r="C7" s="170" t="s">
        <v>105</v>
      </c>
      <c r="D7" s="171">
        <v>0.15</v>
      </c>
      <c r="E7" s="243" t="s">
        <v>157</v>
      </c>
    </row>
    <row r="8" spans="2:5" ht="17.45" customHeight="1" x14ac:dyDescent="0.2">
      <c r="B8" s="193" t="s">
        <v>146</v>
      </c>
      <c r="C8" s="170" t="s">
        <v>106</v>
      </c>
      <c r="D8" s="171">
        <v>7.0000000000000007E-2</v>
      </c>
      <c r="E8" s="243" t="s">
        <v>158</v>
      </c>
    </row>
    <row r="9" spans="2:5" ht="17.45" customHeight="1" x14ac:dyDescent="0.2">
      <c r="B9" s="193"/>
      <c r="C9" s="170" t="s">
        <v>107</v>
      </c>
      <c r="D9" s="171">
        <v>0.05</v>
      </c>
      <c r="E9" s="243" t="s">
        <v>68</v>
      </c>
    </row>
    <row r="10" spans="2:5" ht="17.45" customHeight="1" x14ac:dyDescent="0.2">
      <c r="B10" s="193"/>
      <c r="C10" s="170"/>
      <c r="D10" s="171">
        <v>0.05</v>
      </c>
      <c r="E10" s="243" t="s">
        <v>159</v>
      </c>
    </row>
    <row r="11" spans="2:5" ht="17.45" customHeight="1" x14ac:dyDescent="0.2">
      <c r="B11" s="193"/>
      <c r="C11" s="170"/>
      <c r="D11" s="173">
        <v>0.05</v>
      </c>
      <c r="E11" s="174" t="s">
        <v>23</v>
      </c>
    </row>
    <row r="12" spans="2:5" ht="6.6" customHeight="1" thickBot="1" x14ac:dyDescent="0.25">
      <c r="B12" s="194"/>
      <c r="C12" s="175"/>
      <c r="D12" s="176"/>
      <c r="E12" s="177"/>
    </row>
    <row r="13" spans="2:5" ht="6" customHeight="1" thickTop="1" x14ac:dyDescent="0.25">
      <c r="B13" s="23"/>
      <c r="C13" s="182"/>
      <c r="D13" s="168"/>
      <c r="E13" s="181"/>
    </row>
    <row r="14" spans="2:5" ht="17.45" customHeight="1" x14ac:dyDescent="0.2">
      <c r="B14" s="27"/>
      <c r="C14" s="170" t="s">
        <v>24</v>
      </c>
      <c r="D14" s="20">
        <v>0.35</v>
      </c>
      <c r="E14" s="21" t="s">
        <v>2</v>
      </c>
    </row>
    <row r="15" spans="2:5" s="28" customFormat="1" ht="17.45" customHeight="1" x14ac:dyDescent="0.2">
      <c r="B15" s="27"/>
      <c r="C15" s="170" t="s">
        <v>25</v>
      </c>
      <c r="D15" s="20">
        <v>0.2</v>
      </c>
      <c r="E15" s="243" t="s">
        <v>156</v>
      </c>
    </row>
    <row r="16" spans="2:5" s="28" customFormat="1" ht="17.45" customHeight="1" x14ac:dyDescent="0.2">
      <c r="B16" s="27"/>
      <c r="C16" s="170" t="s">
        <v>108</v>
      </c>
      <c r="D16" s="20">
        <v>0.1</v>
      </c>
      <c r="E16" s="243" t="s">
        <v>157</v>
      </c>
    </row>
    <row r="17" spans="2:10" s="28" customFormat="1" ht="17.45" customHeight="1" x14ac:dyDescent="0.2">
      <c r="B17" s="27" t="s">
        <v>189</v>
      </c>
      <c r="C17" s="170" t="s">
        <v>162</v>
      </c>
      <c r="D17" s="20">
        <v>0.06</v>
      </c>
      <c r="E17" s="243" t="s">
        <v>158</v>
      </c>
    </row>
    <row r="18" spans="2:10" s="28" customFormat="1" ht="17.45" customHeight="1" x14ac:dyDescent="0.2">
      <c r="B18" s="27"/>
      <c r="C18" s="170" t="s">
        <v>163</v>
      </c>
      <c r="D18" s="20">
        <v>0.05</v>
      </c>
      <c r="E18" s="243" t="s">
        <v>68</v>
      </c>
    </row>
    <row r="19" spans="2:10" ht="17.45" customHeight="1" x14ac:dyDescent="0.2">
      <c r="B19" s="27"/>
      <c r="C19" s="170" t="s">
        <v>109</v>
      </c>
      <c r="D19" s="20">
        <v>0.05</v>
      </c>
      <c r="E19" s="243" t="s">
        <v>159</v>
      </c>
    </row>
    <row r="20" spans="2:10" ht="17.45" customHeight="1" x14ac:dyDescent="0.2">
      <c r="B20" s="27"/>
      <c r="C20" s="170" t="s">
        <v>110</v>
      </c>
      <c r="D20" s="20">
        <v>7.0000000000000007E-2</v>
      </c>
      <c r="E20" s="29" t="s">
        <v>26</v>
      </c>
    </row>
    <row r="21" spans="2:10" ht="17.45" customHeight="1" x14ac:dyDescent="0.2">
      <c r="B21" s="27"/>
      <c r="C21" s="170" t="s">
        <v>111</v>
      </c>
      <c r="D21" s="30">
        <v>7.0000000000000007E-2</v>
      </c>
      <c r="E21" s="29" t="s">
        <v>27</v>
      </c>
    </row>
    <row r="22" spans="2:10" ht="17.45" customHeight="1" x14ac:dyDescent="0.2">
      <c r="B22" s="27"/>
      <c r="C22" s="170"/>
      <c r="D22" s="31">
        <v>0.05</v>
      </c>
      <c r="E22" s="32" t="s">
        <v>23</v>
      </c>
    </row>
    <row r="23" spans="2:10" ht="8.4499999999999993" customHeight="1" thickBot="1" x14ac:dyDescent="0.25">
      <c r="B23" s="33"/>
      <c r="C23" s="175"/>
      <c r="D23" s="140"/>
      <c r="E23" s="141"/>
    </row>
    <row r="24" spans="2:10" ht="7.15" customHeight="1" thickTop="1" x14ac:dyDescent="0.25">
      <c r="B24" s="23"/>
      <c r="C24" s="182"/>
      <c r="D24" s="24"/>
      <c r="E24" s="195"/>
    </row>
    <row r="25" spans="2:10" ht="17.45" customHeight="1" x14ac:dyDescent="0.2">
      <c r="B25" s="27"/>
      <c r="C25" s="170"/>
      <c r="D25" s="20">
        <v>0.28000000000000003</v>
      </c>
      <c r="E25" s="196" t="s">
        <v>2</v>
      </c>
      <c r="G25" s="240"/>
    </row>
    <row r="26" spans="2:10" ht="17.45" customHeight="1" x14ac:dyDescent="0.2">
      <c r="B26" s="27"/>
      <c r="C26" s="170" t="s">
        <v>24</v>
      </c>
      <c r="D26" s="20">
        <v>0.2</v>
      </c>
      <c r="E26" s="243" t="s">
        <v>156</v>
      </c>
      <c r="G26" s="239"/>
    </row>
    <row r="27" spans="2:10" ht="17.45" customHeight="1" x14ac:dyDescent="0.2">
      <c r="B27" s="27"/>
      <c r="C27" s="170" t="s">
        <v>25</v>
      </c>
      <c r="D27" s="20">
        <v>0.1</v>
      </c>
      <c r="E27" s="243" t="s">
        <v>157</v>
      </c>
      <c r="G27" s="239"/>
    </row>
    <row r="28" spans="2:10" ht="17.45" customHeight="1" x14ac:dyDescent="0.2">
      <c r="B28" s="27"/>
      <c r="C28" s="170" t="s">
        <v>108</v>
      </c>
      <c r="D28" s="20">
        <v>0.1</v>
      </c>
      <c r="E28" s="243" t="s">
        <v>158</v>
      </c>
      <c r="G28" s="239"/>
    </row>
    <row r="29" spans="2:10" ht="17.45" customHeight="1" x14ac:dyDescent="0.2">
      <c r="B29" s="27" t="s">
        <v>147</v>
      </c>
      <c r="C29" s="170" t="s">
        <v>171</v>
      </c>
      <c r="D29" s="20">
        <v>0.05</v>
      </c>
      <c r="E29" s="243" t="s">
        <v>68</v>
      </c>
      <c r="G29" s="239"/>
    </row>
    <row r="30" spans="2:10" ht="17.45" customHeight="1" x14ac:dyDescent="0.2">
      <c r="B30" s="27"/>
      <c r="C30" s="170" t="s">
        <v>170</v>
      </c>
      <c r="D30" s="20">
        <v>0.05</v>
      </c>
      <c r="E30" s="243" t="s">
        <v>159</v>
      </c>
      <c r="G30" s="239"/>
    </row>
    <row r="31" spans="2:10" ht="17.45" customHeight="1" x14ac:dyDescent="0.2">
      <c r="B31" s="27"/>
      <c r="C31" s="170" t="s">
        <v>109</v>
      </c>
      <c r="D31" s="20">
        <v>0.1</v>
      </c>
      <c r="E31" s="198" t="s">
        <v>26</v>
      </c>
      <c r="J31" s="249"/>
    </row>
    <row r="32" spans="2:10" ht="17.45" customHeight="1" x14ac:dyDescent="0.2">
      <c r="B32" s="27"/>
      <c r="C32" s="170" t="s">
        <v>110</v>
      </c>
      <c r="D32" s="30">
        <v>0.1</v>
      </c>
      <c r="E32" s="198" t="s">
        <v>27</v>
      </c>
    </row>
    <row r="33" spans="2:9" ht="17.45" customHeight="1" x14ac:dyDescent="0.2">
      <c r="B33" s="27"/>
      <c r="C33" s="170" t="s">
        <v>111</v>
      </c>
      <c r="D33" s="31">
        <v>0.02</v>
      </c>
      <c r="E33" s="199" t="s">
        <v>23</v>
      </c>
      <c r="H33" s="249"/>
    </row>
    <row r="34" spans="2:9" ht="6" customHeight="1" thickBot="1" x14ac:dyDescent="0.25">
      <c r="B34" s="33"/>
      <c r="C34" s="175"/>
      <c r="D34" s="34"/>
      <c r="E34" s="200"/>
    </row>
    <row r="35" spans="2:9" ht="64.150000000000006" customHeight="1" thickTop="1" thickBot="1" x14ac:dyDescent="0.25">
      <c r="B35" s="49" t="s">
        <v>116</v>
      </c>
      <c r="C35" s="49" t="s">
        <v>14</v>
      </c>
      <c r="D35" s="185"/>
      <c r="E35" s="186" t="s">
        <v>28</v>
      </c>
    </row>
    <row r="36" spans="2:9" s="35" customFormat="1" ht="17.45" customHeight="1" thickTop="1" x14ac:dyDescent="0.2">
      <c r="B36" s="192"/>
      <c r="C36" s="23"/>
      <c r="D36" s="20">
        <v>0.15</v>
      </c>
      <c r="E36" s="243" t="s">
        <v>156</v>
      </c>
      <c r="I36" s="19"/>
    </row>
    <row r="37" spans="2:9" s="35" customFormat="1" ht="17.45" customHeight="1" x14ac:dyDescent="0.2">
      <c r="B37" s="193"/>
      <c r="C37" s="27"/>
      <c r="D37" s="20">
        <v>0.1</v>
      </c>
      <c r="E37" s="243" t="s">
        <v>157</v>
      </c>
      <c r="I37" s="19"/>
    </row>
    <row r="38" spans="2:9" s="35" customFormat="1" ht="17.45" customHeight="1" x14ac:dyDescent="0.2">
      <c r="B38" s="193"/>
      <c r="C38" s="27"/>
      <c r="D38" s="20">
        <v>0.05</v>
      </c>
      <c r="E38" s="243" t="s">
        <v>158</v>
      </c>
      <c r="I38" s="19"/>
    </row>
    <row r="39" spans="2:9" s="35" customFormat="1" ht="17.45" customHeight="1" x14ac:dyDescent="0.2">
      <c r="B39" s="193"/>
      <c r="C39" s="27" t="s">
        <v>29</v>
      </c>
      <c r="D39" s="20">
        <v>0.04</v>
      </c>
      <c r="E39" s="243" t="s">
        <v>68</v>
      </c>
      <c r="I39" s="19"/>
    </row>
    <row r="40" spans="2:9" s="35" customFormat="1" ht="17.45" customHeight="1" x14ac:dyDescent="0.2">
      <c r="B40" s="193" t="s">
        <v>173</v>
      </c>
      <c r="C40" s="27" t="s">
        <v>30</v>
      </c>
      <c r="D40" s="20">
        <v>0.04</v>
      </c>
      <c r="E40" s="243" t="s">
        <v>159</v>
      </c>
      <c r="I40" s="19"/>
    </row>
    <row r="41" spans="2:9" s="35" customFormat="1" ht="17.45" customHeight="1" x14ac:dyDescent="0.2">
      <c r="B41" s="193"/>
      <c r="C41" s="36" t="s">
        <v>31</v>
      </c>
      <c r="D41" s="20">
        <v>0.24</v>
      </c>
      <c r="E41" s="196" t="s">
        <v>2</v>
      </c>
      <c r="I41" s="19"/>
    </row>
    <row r="42" spans="2:9" s="35" customFormat="1" ht="17.45" customHeight="1" x14ac:dyDescent="0.2">
      <c r="B42" s="193"/>
      <c r="C42" s="36"/>
      <c r="D42" s="20">
        <v>0.15</v>
      </c>
      <c r="E42" s="196" t="s">
        <v>26</v>
      </c>
      <c r="I42" s="19"/>
    </row>
    <row r="43" spans="2:9" s="35" customFormat="1" ht="17.45" customHeight="1" x14ac:dyDescent="0.2">
      <c r="B43" s="193"/>
      <c r="C43" s="36"/>
      <c r="D43" s="20">
        <v>0.15</v>
      </c>
      <c r="E43" s="198" t="s">
        <v>27</v>
      </c>
      <c r="I43" s="19"/>
    </row>
    <row r="44" spans="2:9" s="35" customFormat="1" ht="17.45" customHeight="1" x14ac:dyDescent="0.2">
      <c r="B44" s="201"/>
      <c r="C44" s="36"/>
      <c r="D44" s="20">
        <v>0.04</v>
      </c>
      <c r="E44" s="206" t="s">
        <v>9</v>
      </c>
      <c r="I44" s="19"/>
    </row>
    <row r="45" spans="2:9" s="35" customFormat="1" ht="17.45" customHeight="1" x14ac:dyDescent="0.2">
      <c r="B45" s="193"/>
      <c r="C45" s="27"/>
      <c r="D45" s="20">
        <v>0.01</v>
      </c>
      <c r="E45" s="197" t="s">
        <v>3</v>
      </c>
      <c r="I45" s="19"/>
    </row>
    <row r="46" spans="2:9" s="35" customFormat="1" ht="17.45" customHeight="1" thickBot="1" x14ac:dyDescent="0.25">
      <c r="B46" s="194"/>
      <c r="C46" s="33"/>
      <c r="D46" s="34">
        <v>0.03</v>
      </c>
      <c r="E46" s="200" t="s">
        <v>23</v>
      </c>
      <c r="I46" s="19"/>
    </row>
    <row r="47" spans="2:9" ht="17.45" customHeight="1" thickTop="1" x14ac:dyDescent="0.25">
      <c r="B47" s="202"/>
      <c r="C47" s="26"/>
      <c r="D47" s="63">
        <v>0.27</v>
      </c>
      <c r="E47" s="64" t="s">
        <v>34</v>
      </c>
    </row>
    <row r="48" spans="2:9" ht="17.45" customHeight="1" x14ac:dyDescent="0.25">
      <c r="B48" s="193"/>
      <c r="C48" s="26" t="s">
        <v>32</v>
      </c>
      <c r="D48" s="67">
        <v>0.14000000000000001</v>
      </c>
      <c r="E48" s="64" t="s">
        <v>78</v>
      </c>
    </row>
    <row r="49" spans="2:5" ht="17.45" customHeight="1" x14ac:dyDescent="0.2">
      <c r="B49" s="193"/>
      <c r="C49" s="27" t="s">
        <v>33</v>
      </c>
      <c r="D49" s="67">
        <v>7.0000000000000007E-2</v>
      </c>
      <c r="E49" s="64" t="s">
        <v>36</v>
      </c>
    </row>
    <row r="50" spans="2:5" ht="17.45" customHeight="1" x14ac:dyDescent="0.2">
      <c r="B50" s="193" t="s">
        <v>117</v>
      </c>
      <c r="C50" s="27" t="s">
        <v>35</v>
      </c>
      <c r="D50" s="67">
        <v>0.04</v>
      </c>
      <c r="E50" s="64" t="s">
        <v>38</v>
      </c>
    </row>
    <row r="51" spans="2:5" ht="17.45" customHeight="1" x14ac:dyDescent="0.2">
      <c r="B51" s="203"/>
      <c r="C51" s="27" t="s">
        <v>76</v>
      </c>
      <c r="D51" s="187">
        <v>0.39500000000000002</v>
      </c>
      <c r="E51" s="69" t="s">
        <v>26</v>
      </c>
    </row>
    <row r="52" spans="2:5" ht="17.45" customHeight="1" x14ac:dyDescent="0.2">
      <c r="B52" s="193"/>
      <c r="C52" s="27" t="s">
        <v>77</v>
      </c>
      <c r="D52" s="129">
        <v>1.4999999999999999E-2</v>
      </c>
      <c r="E52" s="64" t="s">
        <v>89</v>
      </c>
    </row>
    <row r="53" spans="2:5" ht="17.45" customHeight="1" x14ac:dyDescent="0.2">
      <c r="B53" s="193"/>
      <c r="C53" s="27" t="s">
        <v>37</v>
      </c>
      <c r="D53" s="129">
        <v>2.3E-2</v>
      </c>
      <c r="E53" s="64" t="s">
        <v>65</v>
      </c>
    </row>
    <row r="54" spans="2:5" ht="17.45" customHeight="1" x14ac:dyDescent="0.2">
      <c r="B54" s="193"/>
      <c r="C54" s="27" t="s">
        <v>39</v>
      </c>
      <c r="D54" s="129">
        <v>7.0000000000000001E-3</v>
      </c>
      <c r="E54" s="64" t="s">
        <v>79</v>
      </c>
    </row>
    <row r="55" spans="2:5" ht="17.45" customHeight="1" thickBot="1" x14ac:dyDescent="0.25">
      <c r="B55" s="194"/>
      <c r="C55" s="33"/>
      <c r="D55" s="34">
        <v>0.04</v>
      </c>
      <c r="E55" s="200" t="s">
        <v>23</v>
      </c>
    </row>
    <row r="56" spans="2:5" ht="6.6" customHeight="1" thickTop="1" x14ac:dyDescent="0.2">
      <c r="B56" s="193"/>
      <c r="C56" s="27"/>
      <c r="D56" s="179"/>
      <c r="E56" s="208"/>
    </row>
    <row r="57" spans="2:5" ht="17.45" customHeight="1" x14ac:dyDescent="0.2">
      <c r="B57" s="193"/>
      <c r="C57" s="27"/>
      <c r="D57" s="40">
        <v>2.2499999999999999E-2</v>
      </c>
      <c r="E57" s="198" t="s">
        <v>40</v>
      </c>
    </row>
    <row r="58" spans="2:5" ht="17.45" customHeight="1" x14ac:dyDescent="0.2">
      <c r="B58" s="193"/>
      <c r="C58" s="27"/>
      <c r="D58" s="40">
        <v>4.3499999999999997E-2</v>
      </c>
      <c r="E58" s="198" t="s">
        <v>41</v>
      </c>
    </row>
    <row r="59" spans="2:5" ht="17.45" customHeight="1" x14ac:dyDescent="0.2">
      <c r="B59" s="193"/>
      <c r="C59" s="27"/>
      <c r="D59" s="41">
        <v>6.9000000000000006E-2</v>
      </c>
      <c r="E59" s="198" t="s">
        <v>42</v>
      </c>
    </row>
    <row r="60" spans="2:5" ht="17.45" customHeight="1" x14ac:dyDescent="0.2">
      <c r="B60" s="193"/>
      <c r="C60" s="27"/>
      <c r="D60" s="40">
        <v>2.8499999999999998E-2</v>
      </c>
      <c r="E60" s="198" t="s">
        <v>43</v>
      </c>
    </row>
    <row r="61" spans="2:5" ht="17.45" customHeight="1" x14ac:dyDescent="0.2">
      <c r="B61" s="193"/>
      <c r="C61" s="27"/>
      <c r="D61" s="40">
        <v>6.7500000000000004E-2</v>
      </c>
      <c r="E61" s="198" t="s">
        <v>44</v>
      </c>
    </row>
    <row r="62" spans="2:5" ht="17.45" customHeight="1" x14ac:dyDescent="0.2">
      <c r="B62" s="193"/>
      <c r="C62" s="27"/>
      <c r="D62" s="41">
        <v>6.9000000000000006E-2</v>
      </c>
      <c r="E62" s="198" t="s">
        <v>45</v>
      </c>
    </row>
    <row r="63" spans="2:5" ht="17.45" customHeight="1" x14ac:dyDescent="0.2">
      <c r="B63" s="193"/>
      <c r="C63" s="27" t="s">
        <v>83</v>
      </c>
      <c r="D63" s="41">
        <v>4.9000000000000002E-2</v>
      </c>
      <c r="E63" s="207" t="s">
        <v>86</v>
      </c>
    </row>
    <row r="64" spans="2:5" ht="17.45" customHeight="1" x14ac:dyDescent="0.2">
      <c r="B64" s="193"/>
      <c r="C64" s="27" t="s">
        <v>85</v>
      </c>
      <c r="D64" s="41">
        <v>2.5000000000000001E-2</v>
      </c>
      <c r="E64" s="207" t="s">
        <v>87</v>
      </c>
    </row>
    <row r="65" spans="2:5" ht="17.45" customHeight="1" x14ac:dyDescent="0.2">
      <c r="B65" s="193"/>
      <c r="C65" s="27" t="s">
        <v>84</v>
      </c>
      <c r="D65" s="41">
        <v>1.6E-2</v>
      </c>
      <c r="E65" s="207" t="s">
        <v>120</v>
      </c>
    </row>
    <row r="66" spans="2:5" ht="17.45" customHeight="1" x14ac:dyDescent="0.2">
      <c r="B66" s="193" t="s">
        <v>118</v>
      </c>
      <c r="C66" s="27" t="s">
        <v>76</v>
      </c>
      <c r="D66" s="205">
        <v>0.01</v>
      </c>
      <c r="E66" s="204" t="s">
        <v>68</v>
      </c>
    </row>
    <row r="67" spans="2:5" ht="17.45" customHeight="1" x14ac:dyDescent="0.2">
      <c r="B67" s="193" t="s">
        <v>119</v>
      </c>
      <c r="C67" s="27" t="s">
        <v>88</v>
      </c>
      <c r="D67" s="205">
        <v>0.17</v>
      </c>
      <c r="E67" s="198" t="s">
        <v>47</v>
      </c>
    </row>
    <row r="68" spans="2:5" ht="17.45" customHeight="1" x14ac:dyDescent="0.2">
      <c r="B68" s="193"/>
      <c r="C68" s="27" t="s">
        <v>46</v>
      </c>
      <c r="D68" s="205">
        <v>0.13</v>
      </c>
      <c r="E68" s="198" t="s">
        <v>49</v>
      </c>
    </row>
    <row r="69" spans="2:5" ht="17.45" customHeight="1" x14ac:dyDescent="0.2">
      <c r="B69" s="193"/>
      <c r="C69" s="37" t="s">
        <v>48</v>
      </c>
      <c r="D69" s="205">
        <v>0.06</v>
      </c>
      <c r="E69" s="198" t="s">
        <v>50</v>
      </c>
    </row>
    <row r="70" spans="2:5" ht="17.45" customHeight="1" x14ac:dyDescent="0.2">
      <c r="B70" s="193"/>
      <c r="C70" s="27"/>
      <c r="D70" s="205">
        <v>0.02</v>
      </c>
      <c r="E70" s="198" t="s">
        <v>72</v>
      </c>
    </row>
    <row r="71" spans="2:5" ht="17.45" customHeight="1" x14ac:dyDescent="0.2">
      <c r="B71" s="193"/>
      <c r="C71" s="27"/>
      <c r="D71" s="41">
        <v>5.6000000000000001E-2</v>
      </c>
      <c r="E71" s="198" t="s">
        <v>34</v>
      </c>
    </row>
    <row r="72" spans="2:5" ht="17.45" customHeight="1" x14ac:dyDescent="0.2">
      <c r="B72" s="193"/>
      <c r="C72" s="27"/>
      <c r="D72" s="41">
        <v>0.03</v>
      </c>
      <c r="E72" s="198" t="s">
        <v>78</v>
      </c>
    </row>
    <row r="73" spans="2:5" ht="17.45" customHeight="1" x14ac:dyDescent="0.2">
      <c r="B73" s="193"/>
      <c r="C73" s="27"/>
      <c r="D73" s="41">
        <v>1.4E-2</v>
      </c>
      <c r="E73" s="198" t="s">
        <v>36</v>
      </c>
    </row>
    <row r="74" spans="2:5" ht="17.45" customHeight="1" x14ac:dyDescent="0.2">
      <c r="B74" s="193"/>
      <c r="C74" s="27"/>
      <c r="D74" s="41">
        <v>8.0000000000000002E-3</v>
      </c>
      <c r="E74" s="198" t="s">
        <v>38</v>
      </c>
    </row>
    <row r="75" spans="2:5" ht="17.45" customHeight="1" x14ac:dyDescent="0.2">
      <c r="B75" s="193"/>
      <c r="C75" s="27"/>
      <c r="D75" s="41">
        <v>8.3000000000000004E-2</v>
      </c>
      <c r="E75" s="198" t="s">
        <v>26</v>
      </c>
    </row>
    <row r="76" spans="2:5" ht="17.45" customHeight="1" x14ac:dyDescent="0.2">
      <c r="B76" s="193"/>
      <c r="C76" s="27"/>
      <c r="D76" s="41">
        <v>3.0000000000000001E-3</v>
      </c>
      <c r="E76" s="198" t="s">
        <v>89</v>
      </c>
    </row>
    <row r="77" spans="2:5" ht="17.45" customHeight="1" x14ac:dyDescent="0.2">
      <c r="B77" s="193"/>
      <c r="C77" s="27"/>
      <c r="D77" s="41">
        <v>5.0000000000000001E-3</v>
      </c>
      <c r="E77" s="198" t="s">
        <v>65</v>
      </c>
    </row>
    <row r="78" spans="2:5" ht="17.45" customHeight="1" x14ac:dyDescent="0.2">
      <c r="B78" s="193"/>
      <c r="C78" s="27"/>
      <c r="D78" s="41">
        <v>1E-3</v>
      </c>
      <c r="E78" s="198" t="s">
        <v>79</v>
      </c>
    </row>
    <row r="79" spans="2:5" ht="17.45" customHeight="1" thickBot="1" x14ac:dyDescent="0.25">
      <c r="B79" s="194"/>
      <c r="C79" s="33"/>
      <c r="D79" s="34">
        <v>0.02</v>
      </c>
      <c r="E79" s="200" t="s">
        <v>23</v>
      </c>
    </row>
    <row r="80" spans="2:5" ht="91.9" customHeight="1" thickTop="1" thickBot="1" x14ac:dyDescent="0.25">
      <c r="B80" s="209" t="s">
        <v>121</v>
      </c>
      <c r="C80" s="49" t="s">
        <v>18</v>
      </c>
      <c r="D80" s="185"/>
      <c r="E80" s="186" t="s">
        <v>112</v>
      </c>
    </row>
    <row r="81" spans="2:5" ht="91.5" thickTop="1" thickBot="1" x14ac:dyDescent="0.25">
      <c r="B81" s="49" t="s">
        <v>179</v>
      </c>
      <c r="C81" s="49" t="s">
        <v>168</v>
      </c>
      <c r="D81" s="247"/>
      <c r="E81" s="248" t="s">
        <v>169</v>
      </c>
    </row>
    <row r="82" spans="2:5" ht="15" thickTop="1" x14ac:dyDescent="0.2"/>
    <row r="83" spans="2:5" x14ac:dyDescent="0.2">
      <c r="B83" s="252" t="s">
        <v>186</v>
      </c>
    </row>
    <row r="84" spans="2:5" ht="15" thickBot="1" x14ac:dyDescent="0.25"/>
    <row r="85" spans="2:5" x14ac:dyDescent="0.2">
      <c r="B85" s="227" t="s">
        <v>183</v>
      </c>
      <c r="C85" s="229"/>
    </row>
    <row r="86" spans="2:5" x14ac:dyDescent="0.2">
      <c r="B86" s="230"/>
      <c r="C86" s="231"/>
    </row>
    <row r="87" spans="2:5" x14ac:dyDescent="0.2">
      <c r="B87" s="230" t="s">
        <v>140</v>
      </c>
      <c r="C87" s="231"/>
    </row>
    <row r="88" spans="2:5" x14ac:dyDescent="0.2">
      <c r="B88" s="232" t="s">
        <v>160</v>
      </c>
      <c r="C88" s="231"/>
    </row>
    <row r="89" spans="2:5" x14ac:dyDescent="0.2">
      <c r="B89" s="233"/>
      <c r="C89" s="231"/>
    </row>
    <row r="90" spans="2:5" x14ac:dyDescent="0.2">
      <c r="B90" s="234" t="s">
        <v>141</v>
      </c>
      <c r="C90" s="231"/>
    </row>
    <row r="91" spans="2:5" x14ac:dyDescent="0.2">
      <c r="B91" s="230" t="s">
        <v>142</v>
      </c>
      <c r="C91" s="231"/>
    </row>
    <row r="92" spans="2:5" ht="15" thickBot="1" x14ac:dyDescent="0.25">
      <c r="B92" s="236"/>
      <c r="C92" s="238"/>
    </row>
    <row r="93" spans="2:5" ht="15" thickBot="1" x14ac:dyDescent="0.25"/>
    <row r="94" spans="2:5" x14ac:dyDescent="0.2">
      <c r="B94" s="227" t="s">
        <v>188</v>
      </c>
      <c r="C94" s="229"/>
    </row>
    <row r="95" spans="2:5" x14ac:dyDescent="0.2">
      <c r="B95" s="230"/>
      <c r="C95" s="231"/>
    </row>
    <row r="96" spans="2:5" x14ac:dyDescent="0.2">
      <c r="B96" s="230" t="s">
        <v>144</v>
      </c>
      <c r="C96" s="231"/>
    </row>
    <row r="97" spans="2:3" x14ac:dyDescent="0.2">
      <c r="B97" s="232" t="s">
        <v>161</v>
      </c>
      <c r="C97" s="231"/>
    </row>
    <row r="98" spans="2:3" x14ac:dyDescent="0.2">
      <c r="B98" s="233"/>
      <c r="C98" s="231"/>
    </row>
    <row r="99" spans="2:3" x14ac:dyDescent="0.2">
      <c r="B99" s="234" t="s">
        <v>141</v>
      </c>
      <c r="C99" s="231"/>
    </row>
    <row r="100" spans="2:3" x14ac:dyDescent="0.2">
      <c r="B100" s="230" t="s">
        <v>142</v>
      </c>
      <c r="C100" s="231"/>
    </row>
    <row r="101" spans="2:3" ht="15" thickBot="1" x14ac:dyDescent="0.25">
      <c r="B101" s="236"/>
      <c r="C101" s="238"/>
    </row>
    <row r="102" spans="2:3" ht="15" thickBot="1" x14ac:dyDescent="0.25"/>
    <row r="103" spans="2:3" x14ac:dyDescent="0.2">
      <c r="B103" s="227" t="s">
        <v>184</v>
      </c>
      <c r="C103" s="229"/>
    </row>
    <row r="104" spans="2:3" x14ac:dyDescent="0.2">
      <c r="B104" s="230"/>
      <c r="C104" s="231"/>
    </row>
    <row r="105" spans="2:3" x14ac:dyDescent="0.2">
      <c r="B105" s="230" t="s">
        <v>150</v>
      </c>
      <c r="C105" s="231"/>
    </row>
    <row r="106" spans="2:3" x14ac:dyDescent="0.2">
      <c r="B106" s="232" t="s">
        <v>172</v>
      </c>
      <c r="C106" s="231"/>
    </row>
    <row r="107" spans="2:3" x14ac:dyDescent="0.2">
      <c r="B107" s="233"/>
      <c r="C107" s="231"/>
    </row>
    <row r="108" spans="2:3" x14ac:dyDescent="0.2">
      <c r="B108" s="234" t="s">
        <v>141</v>
      </c>
      <c r="C108" s="231"/>
    </row>
    <row r="109" spans="2:3" x14ac:dyDescent="0.2">
      <c r="B109" s="230" t="s">
        <v>142</v>
      </c>
      <c r="C109" s="231"/>
    </row>
    <row r="110" spans="2:3" ht="15" thickBot="1" x14ac:dyDescent="0.25">
      <c r="B110" s="236"/>
      <c r="C110" s="238"/>
    </row>
    <row r="111" spans="2:3" ht="15" thickBot="1" x14ac:dyDescent="0.25"/>
    <row r="112" spans="2:3" x14ac:dyDescent="0.2">
      <c r="B112" s="227" t="s">
        <v>190</v>
      </c>
      <c r="C112" s="229"/>
    </row>
    <row r="113" spans="2:3" x14ac:dyDescent="0.2">
      <c r="B113" s="230"/>
      <c r="C113" s="231"/>
    </row>
    <row r="114" spans="2:3" x14ac:dyDescent="0.2">
      <c r="B114" s="230" t="s">
        <v>149</v>
      </c>
      <c r="C114" s="231"/>
    </row>
    <row r="115" spans="2:3" x14ac:dyDescent="0.2">
      <c r="B115" s="232" t="s">
        <v>164</v>
      </c>
      <c r="C115" s="231"/>
    </row>
    <row r="116" spans="2:3" x14ac:dyDescent="0.2">
      <c r="B116" s="233"/>
      <c r="C116" s="231"/>
    </row>
    <row r="117" spans="2:3" x14ac:dyDescent="0.2">
      <c r="B117" s="234" t="s">
        <v>152</v>
      </c>
      <c r="C117" s="231"/>
    </row>
    <row r="118" spans="2:3" x14ac:dyDescent="0.2">
      <c r="B118" s="230" t="s">
        <v>153</v>
      </c>
      <c r="C118" s="231"/>
    </row>
    <row r="119" spans="2:3" ht="15" thickBot="1" x14ac:dyDescent="0.25">
      <c r="B119" s="236"/>
      <c r="C119" s="238"/>
    </row>
  </sheetData>
  <pageMargins left="0.70866141732283505" right="0.70866141732283505" top="0.74803149606299202" bottom="0.74803149606299202" header="0.31496062992126" footer="0.31496062992126"/>
  <pageSetup paperSize="9" scale="5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showGridLines="0" rightToLeft="1" zoomScaleSheetLayoutView="100" workbookViewId="0">
      <selection activeCell="B16" sqref="B16"/>
    </sheetView>
  </sheetViews>
  <sheetFormatPr defaultRowHeight="14.25" x14ac:dyDescent="0.2"/>
  <cols>
    <col min="1" max="1" width="9.140625" style="122"/>
    <col min="2" max="2" width="42.140625" style="122"/>
    <col min="3" max="4" width="12.7109375" style="122"/>
    <col min="5" max="5" width="10.28515625" style="122"/>
    <col min="6" max="7" width="13" style="122"/>
    <col min="8" max="8" width="35.85546875" style="122"/>
    <col min="9" max="16384" width="9.140625" style="122"/>
  </cols>
  <sheetData>
    <row r="1" spans="1:9" customFormat="1" ht="30" customHeight="1" x14ac:dyDescent="0.2">
      <c r="A1" s="210"/>
      <c r="D1" s="131" t="s">
        <v>75</v>
      </c>
      <c r="E1" s="132"/>
      <c r="F1" s="132"/>
      <c r="G1" s="132"/>
      <c r="H1" s="132"/>
    </row>
    <row r="2" spans="1:9" customFormat="1" ht="30" customHeight="1" x14ac:dyDescent="0.2">
      <c r="B2" s="133"/>
      <c r="C2" s="134"/>
      <c r="D2" s="135" t="s">
        <v>122</v>
      </c>
      <c r="E2" s="136"/>
      <c r="F2" s="136"/>
      <c r="G2" s="136"/>
      <c r="H2" s="153"/>
    </row>
    <row r="3" spans="1:9" s="2" customFormat="1" ht="49.9" customHeight="1" x14ac:dyDescent="0.2">
      <c r="B3" s="13" t="s">
        <v>0</v>
      </c>
      <c r="C3" s="13" t="s">
        <v>90</v>
      </c>
      <c r="D3" s="14" t="s">
        <v>19</v>
      </c>
      <c r="E3" s="13" t="s">
        <v>16</v>
      </c>
      <c r="F3" s="137" t="s">
        <v>1</v>
      </c>
      <c r="G3" s="137"/>
      <c r="H3" s="13" t="s">
        <v>185</v>
      </c>
    </row>
    <row r="4" spans="1:9" ht="27.6" customHeight="1" x14ac:dyDescent="0.2">
      <c r="B4" s="123" t="s">
        <v>7</v>
      </c>
      <c r="C4" s="9">
        <v>0.35199999999999998</v>
      </c>
      <c r="D4" s="8">
        <v>0.35</v>
      </c>
      <c r="E4" s="124">
        <v>0.06</v>
      </c>
      <c r="F4" s="124">
        <v>0.28999999999999998</v>
      </c>
      <c r="G4" s="124">
        <v>0.41</v>
      </c>
      <c r="H4" s="125" t="s">
        <v>17</v>
      </c>
      <c r="I4" s="126"/>
    </row>
    <row r="5" spans="1:9" ht="27.6" customHeight="1" x14ac:dyDescent="0.2">
      <c r="B5" s="12" t="s">
        <v>12</v>
      </c>
      <c r="C5" s="9">
        <v>0.251</v>
      </c>
      <c r="D5" s="8">
        <v>0.24</v>
      </c>
      <c r="E5" s="124">
        <v>0.05</v>
      </c>
      <c r="F5" s="124">
        <v>0.19</v>
      </c>
      <c r="G5" s="124">
        <v>0.28999999999999998</v>
      </c>
      <c r="H5" s="125" t="s">
        <v>2</v>
      </c>
      <c r="I5" s="126"/>
    </row>
    <row r="6" spans="1:9" ht="41.45" customHeight="1" x14ac:dyDescent="0.2">
      <c r="B6" s="123" t="s">
        <v>93</v>
      </c>
      <c r="C6" s="9">
        <v>0.35199999999999998</v>
      </c>
      <c r="D6" s="8">
        <v>0.35</v>
      </c>
      <c r="E6" s="124">
        <v>0.06</v>
      </c>
      <c r="F6" s="124">
        <v>0.28999999999999998</v>
      </c>
      <c r="G6" s="124">
        <v>0.41</v>
      </c>
      <c r="H6" s="242" t="s">
        <v>155</v>
      </c>
      <c r="I6" s="126"/>
    </row>
    <row r="7" spans="1:9" ht="18.600000000000001" customHeight="1" x14ac:dyDescent="0.2">
      <c r="B7" s="123" t="s">
        <v>3</v>
      </c>
      <c r="C7" s="9">
        <v>1E-3</v>
      </c>
      <c r="D7" s="8">
        <v>0</v>
      </c>
      <c r="E7" s="124">
        <v>0.05</v>
      </c>
      <c r="F7" s="124">
        <v>0</v>
      </c>
      <c r="G7" s="124">
        <v>0.05</v>
      </c>
      <c r="H7" s="125"/>
      <c r="I7" s="126"/>
    </row>
    <row r="8" spans="1:9" ht="18.600000000000001" customHeight="1" x14ac:dyDescent="0.2">
      <c r="B8" s="123" t="s">
        <v>9</v>
      </c>
      <c r="C8" s="9">
        <v>1.7000000000000001E-2</v>
      </c>
      <c r="D8" s="8">
        <v>0.02</v>
      </c>
      <c r="E8" s="124">
        <v>0.05</v>
      </c>
      <c r="F8" s="124">
        <v>0</v>
      </c>
      <c r="G8" s="124">
        <v>7.0000000000000007E-2</v>
      </c>
      <c r="H8" s="125"/>
      <c r="I8" s="126"/>
    </row>
    <row r="9" spans="1:9" ht="18.600000000000001" customHeight="1" x14ac:dyDescent="0.2">
      <c r="B9" s="123" t="s">
        <v>11</v>
      </c>
      <c r="C9" s="9">
        <v>2.7E-2</v>
      </c>
      <c r="D9" s="8">
        <v>0.04</v>
      </c>
      <c r="E9" s="124"/>
      <c r="F9" s="124"/>
      <c r="G9" s="124"/>
      <c r="H9" s="125"/>
      <c r="I9" s="126"/>
    </row>
    <row r="10" spans="1:9" ht="18.600000000000001" customHeight="1" x14ac:dyDescent="0.2">
      <c r="B10" s="123" t="s">
        <v>4</v>
      </c>
      <c r="C10" s="9">
        <v>1</v>
      </c>
      <c r="D10" s="8">
        <v>1</v>
      </c>
      <c r="E10" s="124"/>
      <c r="F10" s="124"/>
      <c r="G10" s="124"/>
      <c r="H10" s="125"/>
      <c r="I10" s="126"/>
    </row>
    <row r="11" spans="1:9" ht="18.600000000000001" customHeight="1" x14ac:dyDescent="0.2">
      <c r="B11" s="123" t="s">
        <v>5</v>
      </c>
      <c r="C11" s="9">
        <v>0.2</v>
      </c>
      <c r="D11" s="8">
        <v>0.2</v>
      </c>
      <c r="E11" s="211">
        <v>0.06</v>
      </c>
      <c r="F11" s="124">
        <v>0.14000000000000001</v>
      </c>
      <c r="G11" s="124">
        <v>0.26</v>
      </c>
      <c r="H11" s="125"/>
    </row>
    <row r="12" spans="1:9" ht="15.75" customHeight="1" x14ac:dyDescent="0.2">
      <c r="B12" s="127"/>
      <c r="C12" s="128"/>
    </row>
    <row r="13" spans="1:9" x14ac:dyDescent="0.2">
      <c r="B13" s="6" t="s">
        <v>10</v>
      </c>
      <c r="C13" s="6"/>
      <c r="D13" s="6"/>
      <c r="E13" s="6"/>
      <c r="F13" s="6"/>
      <c r="G13" s="6"/>
      <c r="H13" s="6"/>
    </row>
    <row r="14" spans="1:9" x14ac:dyDescent="0.2">
      <c r="B14" s="6" t="s">
        <v>186</v>
      </c>
    </row>
    <row r="15" spans="1:9" ht="15" thickBot="1" x14ac:dyDescent="0.25">
      <c r="B15" s="251"/>
    </row>
    <row r="16" spans="1:9" x14ac:dyDescent="0.2">
      <c r="B16" s="227" t="s">
        <v>181</v>
      </c>
      <c r="C16" s="228"/>
      <c r="D16" s="228"/>
      <c r="E16" s="228"/>
      <c r="F16" s="229"/>
      <c r="G16" s="139"/>
      <c r="H16" s="139"/>
    </row>
    <row r="17" spans="2:8" x14ac:dyDescent="0.2">
      <c r="B17" s="230"/>
      <c r="C17" s="210"/>
      <c r="D17" s="210"/>
      <c r="E17" s="210"/>
      <c r="F17" s="231"/>
      <c r="G17" s="139"/>
    </row>
    <row r="18" spans="2:8" x14ac:dyDescent="0.2">
      <c r="B18" s="230" t="s">
        <v>137</v>
      </c>
      <c r="C18" s="210"/>
      <c r="D18" s="210"/>
      <c r="E18" s="210"/>
      <c r="F18" s="231"/>
    </row>
    <row r="19" spans="2:8" x14ac:dyDescent="0.2">
      <c r="B19" s="232" t="s">
        <v>154</v>
      </c>
      <c r="C19" s="210"/>
      <c r="D19" s="210"/>
      <c r="E19" s="210"/>
      <c r="F19" s="231"/>
    </row>
    <row r="20" spans="2:8" x14ac:dyDescent="0.2">
      <c r="B20" s="233"/>
      <c r="C20" s="210"/>
      <c r="D20" s="210"/>
      <c r="E20" s="210"/>
      <c r="F20" s="231"/>
    </row>
    <row r="21" spans="2:8" x14ac:dyDescent="0.2">
      <c r="B21" s="230" t="s">
        <v>138</v>
      </c>
      <c r="C21" s="210"/>
      <c r="D21" s="210"/>
      <c r="E21" s="235"/>
      <c r="F21" s="231"/>
    </row>
    <row r="22" spans="2:8" x14ac:dyDescent="0.2">
      <c r="B22" s="230" t="s">
        <v>139</v>
      </c>
      <c r="C22" s="210"/>
      <c r="D22" s="210"/>
      <c r="E22" s="210"/>
      <c r="F22" s="231"/>
    </row>
    <row r="23" spans="2:8" ht="15" thickBot="1" x14ac:dyDescent="0.25">
      <c r="B23" s="236"/>
      <c r="C23" s="237"/>
      <c r="D23" s="237"/>
      <c r="E23" s="237"/>
      <c r="F23" s="238"/>
    </row>
    <row r="28" spans="2:8" x14ac:dyDescent="0.2">
      <c r="B28" s="139"/>
      <c r="C28" s="139"/>
      <c r="D28" s="139"/>
      <c r="E28" s="139"/>
      <c r="F28" s="139"/>
      <c r="G28" s="139"/>
      <c r="H28" s="139"/>
    </row>
    <row r="29" spans="2:8" x14ac:dyDescent="0.2">
      <c r="F29" s="139"/>
      <c r="G29" s="139"/>
    </row>
  </sheetData>
  <pageMargins left="0.25" right="0.25" top="0.75" bottom="0.75" header="0.3" footer="0.3"/>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showGridLines="0" rightToLeft="1" zoomScaleSheetLayoutView="100" workbookViewId="0">
      <selection activeCell="C12" sqref="C12"/>
    </sheetView>
  </sheetViews>
  <sheetFormatPr defaultRowHeight="14.25" x14ac:dyDescent="0.2"/>
  <cols>
    <col min="1" max="1" width="9.140625" style="122"/>
    <col min="2" max="2" width="42.140625" style="122"/>
    <col min="3" max="4" width="12.7109375" style="122"/>
    <col min="5" max="5" width="10.28515625" style="122"/>
    <col min="6" max="7" width="13" style="122"/>
    <col min="8" max="8" width="35.85546875" style="122"/>
    <col min="9" max="16384" width="9.140625" style="122"/>
  </cols>
  <sheetData>
    <row r="1" spans="1:9" customFormat="1" ht="30" customHeight="1" x14ac:dyDescent="0.2">
      <c r="A1" s="210"/>
      <c r="D1" s="131" t="s">
        <v>75</v>
      </c>
      <c r="E1" s="132"/>
      <c r="F1" s="132"/>
      <c r="G1" s="132"/>
      <c r="H1" s="132"/>
    </row>
    <row r="2" spans="1:9" customFormat="1" ht="30" customHeight="1" x14ac:dyDescent="0.2">
      <c r="B2" s="133"/>
      <c r="C2" s="253" t="s">
        <v>192</v>
      </c>
      <c r="D2" s="135"/>
      <c r="E2" s="136"/>
      <c r="F2" s="136"/>
      <c r="G2" s="136"/>
      <c r="H2" s="153"/>
    </row>
    <row r="3" spans="1:9" s="2" customFormat="1" ht="49.9" customHeight="1" x14ac:dyDescent="0.2">
      <c r="B3" s="13" t="s">
        <v>0</v>
      </c>
      <c r="C3" s="13" t="s">
        <v>90</v>
      </c>
      <c r="D3" s="14" t="s">
        <v>19</v>
      </c>
      <c r="E3" s="13" t="s">
        <v>16</v>
      </c>
      <c r="F3" s="137" t="s">
        <v>1</v>
      </c>
      <c r="G3" s="137"/>
      <c r="H3" s="13" t="s">
        <v>185</v>
      </c>
    </row>
    <row r="4" spans="1:9" ht="27.6" customHeight="1" x14ac:dyDescent="0.2">
      <c r="B4" s="123" t="s">
        <v>7</v>
      </c>
      <c r="C4" s="9">
        <v>0.20300000000000001</v>
      </c>
      <c r="D4" s="8">
        <v>0.36</v>
      </c>
      <c r="E4" s="124">
        <v>0.06</v>
      </c>
      <c r="F4" s="124">
        <v>0.3</v>
      </c>
      <c r="G4" s="124">
        <v>0.42</v>
      </c>
      <c r="H4" s="125" t="s">
        <v>17</v>
      </c>
      <c r="I4" s="126"/>
    </row>
    <row r="5" spans="1:9" ht="27.6" customHeight="1" x14ac:dyDescent="0.2">
      <c r="B5" s="12" t="s">
        <v>12</v>
      </c>
      <c r="C5" s="9">
        <v>0.48499999999999999</v>
      </c>
      <c r="D5" s="8">
        <v>0.24</v>
      </c>
      <c r="E5" s="124">
        <v>0.05</v>
      </c>
      <c r="F5" s="124">
        <v>0.19</v>
      </c>
      <c r="G5" s="124">
        <v>0.28999999999999998</v>
      </c>
      <c r="H5" s="125" t="s">
        <v>2</v>
      </c>
      <c r="I5" s="126"/>
    </row>
    <row r="6" spans="1:9" ht="41.45" customHeight="1" x14ac:dyDescent="0.2">
      <c r="B6" s="123" t="s">
        <v>93</v>
      </c>
      <c r="C6" s="9">
        <v>0.26400000000000001</v>
      </c>
      <c r="D6" s="8">
        <v>0.36</v>
      </c>
      <c r="E6" s="124">
        <v>0.06</v>
      </c>
      <c r="F6" s="124">
        <v>0.3</v>
      </c>
      <c r="G6" s="124">
        <v>0.42</v>
      </c>
      <c r="H6" s="242" t="s">
        <v>155</v>
      </c>
      <c r="I6" s="126"/>
    </row>
    <row r="7" spans="1:9" ht="18.600000000000001" customHeight="1" x14ac:dyDescent="0.2">
      <c r="B7" s="123" t="s">
        <v>3</v>
      </c>
      <c r="C7" s="9">
        <v>0</v>
      </c>
      <c r="D7" s="8">
        <v>0</v>
      </c>
      <c r="E7" s="124">
        <v>0.05</v>
      </c>
      <c r="F7" s="124">
        <v>0</v>
      </c>
      <c r="G7" s="124">
        <v>0.05</v>
      </c>
      <c r="H7" s="125"/>
      <c r="I7" s="126"/>
    </row>
    <row r="8" spans="1:9" ht="18.600000000000001" customHeight="1" x14ac:dyDescent="0.2">
      <c r="B8" s="123" t="s">
        <v>9</v>
      </c>
      <c r="C8" s="9">
        <v>0</v>
      </c>
      <c r="D8" s="8">
        <v>0</v>
      </c>
      <c r="E8" s="124">
        <v>0.05</v>
      </c>
      <c r="F8" s="124">
        <v>0</v>
      </c>
      <c r="G8" s="124">
        <v>0.05</v>
      </c>
      <c r="H8" s="125"/>
      <c r="I8" s="126"/>
    </row>
    <row r="9" spans="1:9" ht="18.600000000000001" customHeight="1" x14ac:dyDescent="0.2">
      <c r="B9" s="123" t="s">
        <v>11</v>
      </c>
      <c r="C9" s="9">
        <v>4.8000000000000001E-2</v>
      </c>
      <c r="D9" s="8">
        <v>0.04</v>
      </c>
      <c r="E9" s="124"/>
      <c r="F9" s="124"/>
      <c r="G9" s="124"/>
      <c r="H9" s="125"/>
      <c r="I9" s="126"/>
    </row>
    <row r="10" spans="1:9" ht="18.600000000000001" customHeight="1" x14ac:dyDescent="0.2">
      <c r="B10" s="123" t="s">
        <v>4</v>
      </c>
      <c r="C10" s="9">
        <v>1</v>
      </c>
      <c r="D10" s="8">
        <v>1</v>
      </c>
      <c r="E10" s="124"/>
      <c r="F10" s="124"/>
      <c r="G10" s="124"/>
      <c r="H10" s="125"/>
      <c r="I10" s="126"/>
    </row>
    <row r="11" spans="1:9" ht="18.600000000000001" customHeight="1" x14ac:dyDescent="0.2">
      <c r="B11" s="123" t="s">
        <v>5</v>
      </c>
      <c r="C11" s="9">
        <v>0.13200000000000001</v>
      </c>
      <c r="D11" s="8">
        <v>0.2</v>
      </c>
      <c r="E11" s="211">
        <v>0.06</v>
      </c>
      <c r="F11" s="124">
        <v>0.14000000000000001</v>
      </c>
      <c r="G11" s="124">
        <v>0.26</v>
      </c>
      <c r="H11" s="125"/>
    </row>
    <row r="12" spans="1:9" ht="15.75" customHeight="1" x14ac:dyDescent="0.2">
      <c r="B12" s="127"/>
      <c r="C12" s="128"/>
    </row>
    <row r="13" spans="1:9" x14ac:dyDescent="0.2">
      <c r="B13" s="6" t="s">
        <v>10</v>
      </c>
      <c r="C13" s="6"/>
      <c r="D13" s="6"/>
      <c r="E13" s="6"/>
      <c r="F13" s="6"/>
      <c r="G13" s="6"/>
      <c r="H13" s="6"/>
    </row>
    <row r="14" spans="1:9" x14ac:dyDescent="0.2">
      <c r="B14" s="6" t="s">
        <v>186</v>
      </c>
    </row>
    <row r="15" spans="1:9" x14ac:dyDescent="0.2">
      <c r="B15" s="251"/>
    </row>
    <row r="16" spans="1:9" x14ac:dyDescent="0.2">
      <c r="B16" s="139"/>
      <c r="C16" s="139"/>
      <c r="D16" s="139"/>
      <c r="E16" s="139"/>
      <c r="F16" s="139"/>
      <c r="G16" s="139"/>
      <c r="H16" s="139"/>
    </row>
    <row r="17" spans="6:7" x14ac:dyDescent="0.2">
      <c r="F17" s="139"/>
      <c r="G17" s="139"/>
    </row>
  </sheetData>
  <pageMargins left="0.25" right="0.25" top="0.75" bottom="0.75" header="0.3" footer="0.3"/>
  <pageSetup paperSize="9" fitToHeight="0" orientation="landscape"/>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גליונות עבודה</vt:lpstr>
      </vt:variant>
      <vt:variant>
        <vt:i4>12</vt:i4>
      </vt:variant>
      <vt:variant>
        <vt:lpstr>טווחים בעלי שם</vt:lpstr>
      </vt:variant>
      <vt:variant>
        <vt:i4>10</vt:i4>
      </vt:variant>
    </vt:vector>
  </HeadingPairs>
  <TitlesOfParts>
    <vt:vector size="22" baseType="lpstr">
      <vt:lpstr>גמל תלוי גיל</vt:lpstr>
      <vt:lpstr>תלוי גיל פאסיבי</vt:lpstr>
      <vt:lpstr>מסלולים מתמחים גמל</vt:lpstr>
      <vt:lpstr>השתלמות כללי</vt:lpstr>
      <vt:lpstr>אקסלנס השתלמות פאסיבי כללי</vt:lpstr>
      <vt:lpstr>השתלמות הלכה</vt:lpstr>
      <vt:lpstr>מסלולים מתמחים השתלמות</vt:lpstr>
      <vt:lpstr>אקסלנס מרכזית לפיצויים</vt:lpstr>
      <vt:lpstr>אקסלנס קמ''פ קופ''ח כללית</vt:lpstr>
      <vt:lpstr>אקסלנס מרכזית לפיצויים פאסיבי</vt:lpstr>
      <vt:lpstr>מסלולים מתמחים-מרכזית לפיצויים</vt:lpstr>
      <vt:lpstr>אקסלנס גמולה מבטיחת תשואה</vt:lpstr>
      <vt:lpstr>'אקסלנס גמולה מבטיחת תשואה'!WPrint_Area_W</vt:lpstr>
      <vt:lpstr>'אקסלנס מרכזית לפיצויים'!WPrint_Area_W</vt:lpstr>
      <vt:lpstr>'אקסלנס קמ''''פ קופ''''ח כללית'!WPrint_Area_W</vt:lpstr>
      <vt:lpstr>'גמל תלוי גיל'!WPrint_Area_W</vt:lpstr>
      <vt:lpstr>'השתלמות הלכה'!WPrint_Area_W</vt:lpstr>
      <vt:lpstr>'השתלמות כללי'!WPrint_Area_W</vt:lpstr>
      <vt:lpstr>'מסלולים מתמחים-מרכזית לפיצויים'!WPrint_Area_W</vt:lpstr>
      <vt:lpstr>'מסלולים מתמחים גמל'!WPrint_Area_W</vt:lpstr>
      <vt:lpstr>'מסלולים מתמחים השתלמות'!WPrint_Area_W</vt:lpstr>
      <vt:lpstr>'תלוי גיל פאסיבי'!WPrint_Area_W</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Dudi Zayat</cp:lastModifiedBy>
  <dcterms:modified xsi:type="dcterms:W3CDTF">2019-09-26T07:57:39Z</dcterms:modified>
  <cp:category/>
</cp:coreProperties>
</file>