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8800" windowHeight="11760" tabRatio="924"/>
  </bookViews>
  <sheets>
    <sheet name="נספח 1" sheetId="3" r:id="rId1"/>
    <sheet name="נספח 2" sheetId="4" r:id="rId2"/>
    <sheet name="נספח 3א" sheetId="6" r:id="rId3"/>
    <sheet name="נספח 3ב" sheetId="8" r:id="rId4"/>
    <sheet name="נספח 3ג" sheetId="11" r:id="rId5"/>
    <sheet name="נספח 4" sheetId="14" r:id="rId6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8" l="1"/>
  <c r="I42" i="8" s="1"/>
</calcChain>
</file>

<file path=xl/connections.xml><?xml version="1.0" encoding="utf-8"?>
<connections xmlns="http://schemas.openxmlformats.org/spreadsheetml/2006/main">
  <connection id="1" odcFile="\\binvestt01\Snir-Dyce\ODC Files\Tnuot Tabular.odc" keepAlive="1" name="BINVESTT01 Tnuot_Tabular_VB1" type="5" refreshedVersion="6" background="1">
    <dbPr connection="Provider=MSOLAP.5;Integrated Security=SSPI;Persist Security Info=True;Initial Catalog=Tnuot_Tabular_VB1;Data Source=BINVESTT01;MDX Compatibility=1;Roles=SNIR_DYCE;Safety Options=2;MDX Missing Member Mode=Error;Optimize Response=3;Cell Error Mode=TextValue;Update Isolation Level=2" command="Model" commandType="1"/>
    <olapPr rowDrillCount="1000"/>
  </connection>
  <connection id="2" odcFile="\\binvestt01\Snir-Dyce\ODC Files\Tnuot Tabular.odc" keepAlive="1" name="BINVESTT01 Tnuot_Tabular_VB12" type="5" refreshedVersion="6" background="1">
    <dbPr connection="Provider=MSOLAP.5;Integrated Security=SSPI;Persist Security Info=True;Initial Catalog=Tnuot_Tabular_VB1;Data Source=BINVESTT01;MDX Compatibility=1;Roles=SNIR_DYCE;Safety Options=2;MDX Missing Member Mode=Error;Optimize Response=3;Cell Error Mode=TextValue;Update Isolation Level=2" command="Model" commandType="1"/>
    <olapPr rowDrillCount="1000"/>
  </connection>
  <connection id="3" odcFile="\\binvestt01\Snir-Dyce\ODC Files\Tnuot Tabular.odc" keepAlive="1" name="BINVESTT01 Tnuot_Tabular_VB121" type="5" refreshedVersion="6" background="1">
    <dbPr connection="Provider=MSOLAP.5;Integrated Security=SSPI;Persist Security Info=True;Initial Catalog=Tnuot_Tabular_VB1;Data Source=BINVESTT01;MDX Compatibility=1;Roles=SNIR_DYCE;Safety Options=2;MDX Missing Member Mode=Error;Optimize Response=3;Cell Error Mode=TextValue;Update Isolation Level=2" command="Model" commandType="1"/>
    <olapPr rowDrillCount="1000"/>
  </connection>
  <connection id="4" keepAlive="1" name="SDM SSAS Yitrot Revach" type="5" refreshedVersion="6" background="1" saveData="1">
    <dbPr connection="Provider=MSOLAP.5;Integrated Security=SSPI;Persist Security Info=True;Initial Catalog=SDM SSAS;Data Source=BINVESTVP1;MDX Compatibility=1;Safety Options=2;MDX Missing Member Mode=Error;Update Isolation Level=2" command="Yitrot Revach" commandType="1"/>
    <olapPr sendLocale="1" rowDrillCount="1000"/>
  </connection>
  <connection id="5" keepAlive="1" name="SDM SSAS Yitrot Revach1" type="5" refreshedVersion="6" background="1" saveData="1">
    <dbPr connection="Provider=MSOLAP.5;Integrated Security=SSPI;Persist Security Info=True;Initial Catalog=SDM SSAS;Data Source=BINVESTVP1;MDX Compatibility=1;Safety Options=2;MDX Missing Member Mode=Error;Update Isolation Level=2" command="Yitrot Revach" commandType="1"/>
    <olapPr sendLocale="1" rowDrillCount="1000"/>
  </connection>
  <connection id="6" keepAlive="1" name="SDM SSAS Yitrot Revach2" type="5" refreshedVersion="6" background="1" saveData="1">
    <dbPr connection="Provider=MSOLAP.5;Integrated Security=SSPI;Persist Security Info=True;Initial Catalog=SDM SSAS;Data Source=BINVESTVP1;MDX Compatibility=1;Safety Options=2;MDX Missing Member Mode=Error;Update Isolation Level=2" command="Yitrot Revach" commandType="1"/>
    <olapPr sendLocale="1" rowDrillCount="1000"/>
  </connection>
</connections>
</file>

<file path=xl/sharedStrings.xml><?xml version="1.0" encoding="utf-8"?>
<sst xmlns="http://schemas.openxmlformats.org/spreadsheetml/2006/main" count="628" uniqueCount="234">
  <si>
    <t>צד קשור</t>
  </si>
  <si>
    <t>DEVTAM 5.082 12/30/23</t>
  </si>
  <si>
    <t>DEVTAM 5.412 12/30/25</t>
  </si>
  <si>
    <t>דלק קב   אגח לא</t>
  </si>
  <si>
    <t>דלק קדוחים יהש</t>
  </si>
  <si>
    <t>דלק קידוחיםאגח א</t>
  </si>
  <si>
    <t>דלק רכב</t>
  </si>
  <si>
    <t>כהן פתוח</t>
  </si>
  <si>
    <t>נתיבים בע"מ</t>
  </si>
  <si>
    <t>פניקס    1</t>
  </si>
  <si>
    <t>פניקס הון אגח ד</t>
  </si>
  <si>
    <t>פניקס הון אגח ו</t>
  </si>
  <si>
    <t>פניקס הון אגח ח</t>
  </si>
  <si>
    <t>קבוצת דלק</t>
  </si>
  <si>
    <t>שווי התחייבות דלק קידוחים</t>
  </si>
  <si>
    <t>תמר פטרו אג א</t>
  </si>
  <si>
    <t>תמר פטרוליום</t>
  </si>
  <si>
    <t>קוד נכס</t>
  </si>
  <si>
    <t>דלק ואבנר(תמר בונד)בע"מ</t>
  </si>
  <si>
    <t>קבוצת דלק בע"מ</t>
  </si>
  <si>
    <t>דלק קידוחים</t>
  </si>
  <si>
    <t>הפניקס אחזקות בע"מ</t>
  </si>
  <si>
    <t>כהן פיתוח</t>
  </si>
  <si>
    <t>נתיבים אג"ח בע"מ</t>
  </si>
  <si>
    <t>קסם תעודות סל</t>
  </si>
  <si>
    <t>תמר פטרוליום בע"מ</t>
  </si>
  <si>
    <t>תעודות סל</t>
  </si>
  <si>
    <t>שווי</t>
  </si>
  <si>
    <t>קסם בנקים</t>
  </si>
  <si>
    <t>קסם גליל 2-5</t>
  </si>
  <si>
    <t>קסם ת"א 125</t>
  </si>
  <si>
    <t>קסם ת"א 35</t>
  </si>
  <si>
    <t>קסם תלבונד</t>
  </si>
  <si>
    <t>קסם ביטוח ענפי</t>
  </si>
  <si>
    <t>קסם ת"א SME60</t>
  </si>
  <si>
    <t>קסם תל בונד 60</t>
  </si>
  <si>
    <t>קסם תל בונד צמוד בנקים</t>
  </si>
  <si>
    <t>קסם תל בונד שקל</t>
  </si>
  <si>
    <t>קסם תל בונד תשואות</t>
  </si>
  <si>
    <t>50 קסם אירו</t>
  </si>
  <si>
    <t>S&amp;P500 קסם</t>
  </si>
  <si>
    <t>דלק קבוצה יד</t>
  </si>
  <si>
    <t>קסם אג"ח שחר 2-5</t>
  </si>
  <si>
    <t>קסם גליל 0-2</t>
  </si>
  <si>
    <t>קסם גלילים 01-</t>
  </si>
  <si>
    <t>קסם מק"מ</t>
  </si>
  <si>
    <t>קסם פקדון דולר חצי שנתי</t>
  </si>
  <si>
    <t>קסם שחר 5 פלוס</t>
  </si>
  <si>
    <t>דרוג</t>
  </si>
  <si>
    <t>AAA</t>
  </si>
  <si>
    <t>AA+</t>
  </si>
  <si>
    <t>AA</t>
  </si>
  <si>
    <t>AA-</t>
  </si>
  <si>
    <t>A+</t>
  </si>
  <si>
    <t>A</t>
  </si>
  <si>
    <t>BBB-</t>
  </si>
  <si>
    <t>חברה מדרגת</t>
  </si>
  <si>
    <t>פנימי</t>
  </si>
  <si>
    <t>Moodys</t>
  </si>
  <si>
    <t>מעלות</t>
  </si>
  <si>
    <t>מידרוג</t>
  </si>
  <si>
    <t>מח"מ</t>
  </si>
  <si>
    <t>מהון נפרע %</t>
  </si>
  <si>
    <t>ת. לפדיון</t>
  </si>
  <si>
    <t>ריבית שנתית</t>
  </si>
  <si>
    <t>דלק קידוחים  מתקן B</t>
  </si>
  <si>
    <t>דלק קידוחים A 1-17</t>
  </si>
  <si>
    <t>דלק קידוחים B מאוחד 1-5</t>
  </si>
  <si>
    <t>דלק קידוחים מתקן C</t>
  </si>
  <si>
    <t>דלק תמלוגים (2012) בע"מ</t>
  </si>
  <si>
    <t>דלק תמלוגים</t>
  </si>
  <si>
    <t>דלק תמלוגים אגח א</t>
  </si>
  <si>
    <t>הפניקס אגח 3</t>
  </si>
  <si>
    <t>דלק קב אגח יט</t>
  </si>
  <si>
    <t>דלק קב אגח לד</t>
  </si>
  <si>
    <t>קב' דלק אג"ח 18</t>
  </si>
  <si>
    <t>קב' דלק אג"ח י"ג</t>
  </si>
  <si>
    <t>קב' דלק אג"ח כ"ב</t>
  </si>
  <si>
    <t>קסם ETF ביטוח מניות והמירים</t>
  </si>
  <si>
    <t>קסם ETF כשרה ת"א 125</t>
  </si>
  <si>
    <t>קסם ETF צמודות מדד ממשלתיות 2-5 שנים</t>
  </si>
  <si>
    <t>קסם ETF צמודות מדד ממשלתיות 5-10 שנים</t>
  </si>
  <si>
    <t>קסם ETF שקליות ריבית קבועה ממשלתיות 2-5 שנים</t>
  </si>
  <si>
    <t>קסם ETF שקליות ריבית קבועה ממשלתיות 5+ שנים</t>
  </si>
  <si>
    <t>קסם ETF ת"א 125</t>
  </si>
  <si>
    <t>קסם ETF תל בונד תשו</t>
  </si>
  <si>
    <t>קסם ETF תלבונד 60</t>
  </si>
  <si>
    <t>קסם ETF תלבונד צ יתר</t>
  </si>
  <si>
    <t>קסם ETF תלבונד שקלי</t>
  </si>
  <si>
    <t>קסם iBox $ HY ETF</t>
  </si>
  <si>
    <t>קסם MSCI EM ETF</t>
  </si>
  <si>
    <t>קסם SP500 ETF</t>
  </si>
  <si>
    <t>קסם Stox600 ETF</t>
  </si>
  <si>
    <t>קסם תעודות סל ומוצרי מדדים בע"מ</t>
  </si>
  <si>
    <t>קסם ETF תלבונד גלובל</t>
  </si>
  <si>
    <t>תמר פטרו אגח ב</t>
  </si>
  <si>
    <t>עסקאות</t>
  </si>
  <si>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</si>
  <si>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</si>
  <si>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</si>
  <si>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</si>
  <si>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עסקאות שבוצעו לצורך
השקעה בנכסים
לא סחירים
של צד קשור</t>
  </si>
  <si>
    <t>עסקאות שבוצעו מחוץ
לבורסה, עסקאות
מתואמות ועסקאות
בנכסים אחרים שבוצעו
מול צדדים קשורים</t>
  </si>
  <si>
    <t>רכישת ני''ע בהנפקות
באמצעות צד קשור
(חתם או מי ששווק 
את ההנפקה)</t>
  </si>
  <si>
    <t>אלפי ש''ח</t>
  </si>
  <si>
    <t>אחוזים</t>
  </si>
  <si>
    <t>קניות</t>
  </si>
  <si>
    <t>מכירות (-)</t>
  </si>
  <si>
    <t>נספח 2</t>
  </si>
  <si>
    <t>נספח 3א</t>
  </si>
  <si>
    <t>נספח 3ב</t>
  </si>
  <si>
    <t>נספח 3ג</t>
  </si>
  <si>
    <t>נספח 4</t>
  </si>
  <si>
    <t/>
  </si>
  <si>
    <t>ריט 1</t>
  </si>
  <si>
    <t>סה''כ</t>
  </si>
  <si>
    <t>מספר
נייר ערך</t>
  </si>
  <si>
    <t>דירוג</t>
  </si>
  <si>
    <t>שם
המדרג</t>
  </si>
  <si>
    <t>שיעור
ריבית</t>
  </si>
  <si>
    <t>מח''מ</t>
  </si>
  <si>
    <t>תשואה
לפדיון</t>
  </si>
  <si>
    <t>שיעור
מהערך
הנקוב
המונפק</t>
  </si>
  <si>
    <t>ערך שוק/
שווי הוגן/
שווי בספרים</t>
  </si>
  <si>
    <t>שיעור מסך
נכסי
ההשקעה</t>
  </si>
  <si>
    <t>שנים</t>
  </si>
  <si>
    <t>ניירות ערך לא סחירים</t>
  </si>
  <si>
    <t>אג"ח קונצרני</t>
  </si>
  <si>
    <t>ניירות ערך סחירים</t>
  </si>
  <si>
    <t>סה''כ ניירות ערך סחירים</t>
  </si>
  <si>
    <t>צד קשור- דלק קידוחים</t>
  </si>
  <si>
    <t>מניות</t>
  </si>
  <si>
    <t>הלוואות</t>
  </si>
  <si>
    <t>בישראל</t>
  </si>
  <si>
    <t>סה''כ הלוואות</t>
  </si>
  <si>
    <t>צד קשור- דלק רכב</t>
  </si>
  <si>
    <t>צד קשור- כהן פיתוח</t>
  </si>
  <si>
    <t>סה''כ צד קשור-כהן פיתוח</t>
  </si>
  <si>
    <t>צד קשור- נתיבים אג"ח בע"מ</t>
  </si>
  <si>
    <t>צד קשור- קבוצת דלק בע"מ</t>
  </si>
  <si>
    <t>סה''כ צד קשור-קבוצת דלק בע"מ</t>
  </si>
  <si>
    <t>צד קשור- קסם תעודות סל</t>
  </si>
  <si>
    <t>סה''כ צד קשור-קסם תעודות סל</t>
  </si>
  <si>
    <t>צד קשור- ריט 1</t>
  </si>
  <si>
    <t>סה''כ צד קשור-ריט 1</t>
  </si>
  <si>
    <t>צד קשור- תמר פטרוליום בע"מ</t>
  </si>
  <si>
    <t>סה''כ השקעה בכל הצדדים הקשורים</t>
  </si>
  <si>
    <t>.</t>
  </si>
  <si>
    <t>ריט 1     אגח ה</t>
  </si>
  <si>
    <t>ריט 1 אגח ד</t>
  </si>
  <si>
    <t>ריט 1 אגח ו</t>
  </si>
  <si>
    <t>צד קשור - דלק ואבנר(תמר בונד)בע"מ</t>
  </si>
  <si>
    <t>סה''כ צד קשור- דלק ואבנר(תמר בונד)בע"מ</t>
  </si>
  <si>
    <t>סה''כ צד קשור- דלק קידוחים</t>
  </si>
  <si>
    <t>סה''כ צד קשור - דלק רכב</t>
  </si>
  <si>
    <t>צד קשור- דלק תמלוגים (2012) בע"מ</t>
  </si>
  <si>
    <t>סה''כ צד קשור- דלק תמלוגים (2012) בע"מ</t>
  </si>
  <si>
    <t>צד קשור- הפניקס אחזקות בע"מ</t>
  </si>
  <si>
    <t>סה''כ צד קשור- הפניקס אחזקות בע"מ</t>
  </si>
  <si>
    <t>סה''כ צד קשור- נתיבים אג"ח בע"מ</t>
  </si>
  <si>
    <t>צד קשור- קסם תעודות סל ומוצרי מדדים בע"מ</t>
  </si>
  <si>
    <t>סה''כ צד קשור- קסם תעודות סל ומוצרי מדדים בע"מ</t>
  </si>
  <si>
    <t>סה''כ צד קשור - תמר פטרוליום בע"מ</t>
  </si>
  <si>
    <t>סה"כ</t>
  </si>
  <si>
    <t>בקרה</t>
  </si>
  <si>
    <t>DELEK &amp; AVOER TAMAR BD 30/12/2020</t>
  </si>
  <si>
    <t>OR3</t>
  </si>
  <si>
    <t>מס' נייר</t>
  </si>
  <si>
    <t>שווי
עסקאות
הרכישה
באלפי ש''ח</t>
  </si>
  <si>
    <t>שווי
עסקאות
המכירה(-)
באלפי ש''ח</t>
  </si>
  <si>
    <t>א. איגרות חוב קונצרניות סחירות</t>
  </si>
  <si>
    <t>אג"ח</t>
  </si>
  <si>
    <t>ב. מניות וניירות ערך אחרים</t>
  </si>
  <si>
    <t>סכום כולל</t>
  </si>
  <si>
    <t>קניה</t>
  </si>
  <si>
    <t>מכירה</t>
  </si>
  <si>
    <t>01/02/2018</t>
  </si>
  <si>
    <t>28/06/2018</t>
  </si>
  <si>
    <t>30/05/2018</t>
  </si>
  <si>
    <t>28/08/2018</t>
  </si>
  <si>
    <t>25/10/2018</t>
  </si>
  <si>
    <t>26/11/2018</t>
  </si>
  <si>
    <t>27/02/2018</t>
  </si>
  <si>
    <t>13/03/2018</t>
  </si>
  <si>
    <t>27/12/2018</t>
  </si>
  <si>
    <t>26/04/2018</t>
  </si>
  <si>
    <t>13/11/2018</t>
  </si>
  <si>
    <t>23/04/2018</t>
  </si>
  <si>
    <t>17/09/2018</t>
  </si>
  <si>
    <t>06/09/2018</t>
  </si>
  <si>
    <t>22/10/2018</t>
  </si>
  <si>
    <t>03/06/2018</t>
  </si>
  <si>
    <t>1147479</t>
  </si>
  <si>
    <t>קסם  eurio stoxx</t>
  </si>
  <si>
    <t>קסם - MXEF</t>
  </si>
  <si>
    <t>קסם ETF תלבונד צ בנק</t>
  </si>
  <si>
    <t>קסם HIGH BOND</t>
  </si>
  <si>
    <t>קסם s&amp;p 500 מנוטרלת מטבע</t>
  </si>
  <si>
    <t>קסם יורוסטוק 600</t>
  </si>
  <si>
    <t>קסם תל בונד מאגר</t>
  </si>
  <si>
    <t>קסם תל בונד צמוד יתר</t>
  </si>
  <si>
    <t>1143593</t>
  </si>
  <si>
    <t>תאריך</t>
  </si>
  <si>
    <t>שווי
העסקה
הרכישה/מכירה</t>
  </si>
  <si>
    <t>סה''כ היקף עסקאות של כל הצדדים הקשורים</t>
  </si>
  <si>
    <t>דלק קידוחים - 09-B</t>
  </si>
  <si>
    <t>דלק קידוחים  A מימון 15</t>
  </si>
  <si>
    <t>דלק קידוחים  A מימון 16</t>
  </si>
  <si>
    <t>דלק קידוחים  B -08.18</t>
  </si>
  <si>
    <t>דלק קידוחים B משיכה 2</t>
  </si>
  <si>
    <t>דלק קידוחים- B משיכות 1-2</t>
  </si>
  <si>
    <t>דלק קידוחים B-משיכה 3</t>
  </si>
  <si>
    <t>דלק קידוחים מאוחד 1-10</t>
  </si>
  <si>
    <t>דלק קידוחים מימון 11</t>
  </si>
  <si>
    <t>דלק קידוחים -מימון 12</t>
  </si>
  <si>
    <t>דלק קידוחים מימון 13</t>
  </si>
  <si>
    <t>דלק קידוחים מימון 17</t>
  </si>
  <si>
    <t>דלק קידוחים מימון מס' 14</t>
  </si>
  <si>
    <t>12/04/2018</t>
  </si>
  <si>
    <t>דלק קידוחיםA  מאוחד 1-14</t>
  </si>
  <si>
    <t>סה''כ היקף עסקאות של צד קשור- דלק קידוחים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</si>
  <si>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</si>
  <si>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</si>
  <si>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</si>
  <si>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</si>
  <si>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</si>
  <si>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</si>
  <si>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אקסלנס נשואה חיתום (1993) בע"מ</t>
  </si>
  <si>
    <t>אגרות חוב קונצרניות סחירות</t>
  </si>
  <si>
    <t>אלון רבוע אגח ה</t>
  </si>
  <si>
    <t>1155621</t>
  </si>
  <si>
    <t>מליסרון  אגח טז</t>
  </si>
  <si>
    <t>3230265</t>
  </si>
  <si>
    <t>סה"כ רכישות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</si>
</sst>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3" fontId="0" fillId="0" borderId="0" xfId="2" applyFont="1"/>
    <xf numFmtId="43" fontId="0" fillId="0" borderId="0" xfId="2" applyNumberFormat="1" applyFont="1"/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3" fontId="0" fillId="0" borderId="0" xfId="2" applyFont="1" applyAlignment="1">
      <alignment horizontal="right"/>
    </xf>
    <xf numFmtId="43" fontId="0" fillId="0" borderId="0" xfId="2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166" fontId="0" fillId="0" borderId="0" xfId="2" applyNumberFormat="1" applyFont="1"/>
    <xf numFmtId="2" fontId="0" fillId="0" borderId="0" xfId="2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 indent="1"/>
    </xf>
    <xf numFmtId="0" fontId="0" fillId="0" borderId="0" xfId="0" applyBorder="1"/>
    <xf numFmtId="0" fontId="1" fillId="0" borderId="0" xfId="0" applyFont="1" applyBorder="1" applyAlignment="1">
      <alignment horizontal="right" indent="2"/>
    </xf>
    <xf numFmtId="0" fontId="1" fillId="0" borderId="0" xfId="0" applyFont="1" applyBorder="1"/>
    <xf numFmtId="0" fontId="1" fillId="0" borderId="0" xfId="0" applyFont="1" applyBorder="1" applyAlignment="1">
      <alignment horizontal="right" indent="3"/>
    </xf>
    <xf numFmtId="0" fontId="4" fillId="0" borderId="0" xfId="0" applyFont="1"/>
    <xf numFmtId="0" fontId="1" fillId="0" borderId="0" xfId="0" applyFont="1" applyBorder="1" applyAlignment="1">
      <alignment horizontal="right" indent="4"/>
    </xf>
    <xf numFmtId="0" fontId="0" fillId="0" borderId="0" xfId="0" applyBorder="1" applyAlignment="1">
      <alignment horizontal="right" indent="5"/>
    </xf>
    <xf numFmtId="0" fontId="1" fillId="0" borderId="1" xfId="0" applyFont="1" applyBorder="1" applyAlignment="1">
      <alignment horizontal="right"/>
    </xf>
    <xf numFmtId="0" fontId="0" fillId="0" borderId="1" xfId="0" applyBorder="1"/>
    <xf numFmtId="43" fontId="1" fillId="0" borderId="1" xfId="2" applyFont="1" applyBorder="1"/>
    <xf numFmtId="0" fontId="0" fillId="0" borderId="0" xfId="0" applyNumberFormat="1"/>
    <xf numFmtId="0" fontId="0" fillId="0" borderId="0" xfId="0" applyNumberFormat="1" applyBorder="1" applyAlignment="1">
      <alignment horizontal="right"/>
    </xf>
    <xf numFmtId="43" fontId="1" fillId="0" borderId="0" xfId="2" applyFont="1"/>
    <xf numFmtId="10" fontId="0" fillId="0" borderId="0" xfId="1" applyNumberFormat="1" applyFon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3" fontId="1" fillId="0" borderId="0" xfId="0" applyNumberFormat="1" applyFont="1" applyAlignment="1">
      <alignment horizontal="right"/>
    </xf>
    <xf numFmtId="43" fontId="1" fillId="0" borderId="0" xfId="0" applyNumberFormat="1" applyFo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0" fontId="0" fillId="0" borderId="0" xfId="1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0" fontId="0" fillId="0" borderId="0" xfId="1" applyNumberFormat="1" applyFont="1" applyAlignment="1"/>
    <xf numFmtId="0" fontId="0" fillId="0" borderId="0" xfId="0" applyNumberFormat="1" applyAlignment="1">
      <alignment horizontal="right"/>
    </xf>
    <xf numFmtId="0" fontId="0" fillId="0" borderId="2" xfId="0" applyFont="1" applyBorder="1"/>
    <xf numFmtId="43" fontId="0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indent="1"/>
    </xf>
    <xf numFmtId="10" fontId="3" fillId="0" borderId="0" xfId="1" applyNumberFormat="1" applyFont="1" applyAlignment="1">
      <alignment horizontal="right"/>
    </xf>
    <xf numFmtId="10" fontId="4" fillId="0" borderId="0" xfId="1" applyNumberFormat="1" applyFont="1" applyAlignment="1">
      <alignment horizontal="right"/>
    </xf>
    <xf numFmtId="0" fontId="0" fillId="0" borderId="0" xfId="0" applyFont="1" applyBorder="1" applyAlignment="1">
      <alignment horizontal="right" indent="1"/>
    </xf>
    <xf numFmtId="10" fontId="1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6" fontId="1" fillId="0" borderId="0" xfId="2" applyNumberFormat="1" applyFont="1"/>
    <xf numFmtId="166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23825" y="28575"/>
          <a:ext cx="9544050" cy="762000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נספח 1 - צדדים קשורים- יתרות ועסקאות לרבעון המסתיים ביום 31/12/2018
קבוצה: (2053) אקסלנס גמל להשקעה מצרפי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25400</xdr:rowOff>
    </xdr:from>
    <xdr:to>
      <xdr:col>10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809625" y="28575"/>
          <a:ext cx="9163050" cy="762000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נספח 2 - צדדים קשורים - יתרות השקעה לרבעון המסתיים ביום 31/12/2018
קבוצה: (2053) אקסלנס גמל להשקעה מצרפי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</xdr:rowOff>
    </xdr:from>
    <xdr:to>
      <xdr:col>4</xdr:col>
      <xdr:colOff>57149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0" y="28575"/>
          <a:ext cx="6438900" cy="800100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31/12/2018 (נתונים מצרפים)
קבוצה: (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2053</a:t>
          </a:r>
          <a:r>
            <a:rPr lang="he-IL" sz="1100" b="1" i="0">
              <a:latin typeface="Ariel"/>
            </a:rPr>
            <a:t>) אקסלנס גמל להשקעה מצרפי
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25400</xdr:rowOff>
    </xdr:from>
    <xdr:to>
      <xdr:col>10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809625" y="28575"/>
          <a:ext cx="8924925" cy="762000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נספח 3ב - עסקאות שבוצעו לצורך השקעה בנכסים לא סחירים של צד קשור לרבעון המסתיים ביום 31/12/2018
קבוצה: (2053) אקסלנס גמל להשקעה מצרפי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23825" y="28575"/>
          <a:ext cx="7743825" cy="762000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31/12/2018קבוצה: (2053) אקסלנס גמל להשקעה מצרפי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23825" y="28575"/>
          <a:ext cx="8829675" cy="762000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נספח 4 - רכישת נייר ערך בהנפקות באמצעות חתם קשור או באמצעות צד קשור ששיווק את ההנפקה לרבעון המסתיים ביום 31/12/2018
קבוצה: (2053) אקסלנס גמל להשקעה מצרפי</a:t>
          </a:r>
          <a:endParaRPr lang="he-IL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S32"/>
  <sheetViews>
    <sheetView rightToLeft="1" tabSelected="1" workbookViewId="0">
      <selection activeCell="L17" sqref="L17"/>
    </sheetView>
  </sheetViews>
  <sheetFormatPr defaultRowHeight="14.25" x14ac:dyDescent="0.2"/>
  <cols>
    <col min="1" max="1" width="40.625" customWidth="1"/>
    <col min="2" max="2" width="11.625" customWidth="1"/>
    <col min="3" max="3" width="9.125" bestFit="1" customWidth="1"/>
    <col min="4" max="4" width="13.5" bestFit="1" customWidth="1"/>
    <col min="5" max="5" width="14.125" bestFit="1" customWidth="1"/>
    <col min="6" max="6" width="9.875" bestFit="1" customWidth="1"/>
    <col min="7" max="9" width="9.125" bestFit="1" customWidth="1"/>
    <col min="10" max="10" width="14.25" customWidth="1"/>
  </cols>
  <sheetData>
    <row r="4" spans="1:19" x14ac:dyDescent="0.2">
      <c r="S4" t="s">
        <v>173</v>
      </c>
    </row>
    <row r="9" spans="1:19" ht="15.75" thickBot="1" x14ac:dyDescent="0.3">
      <c r="A9" s="3"/>
      <c r="B9" s="3"/>
      <c r="C9" s="3"/>
      <c r="D9" s="70" t="s">
        <v>96</v>
      </c>
      <c r="E9" s="70"/>
      <c r="F9" s="70"/>
      <c r="G9" s="70"/>
      <c r="H9" s="70"/>
      <c r="I9" s="70"/>
      <c r="J9" s="65"/>
      <c r="K9" s="65"/>
    </row>
    <row r="10" spans="1:19" ht="120" customHeight="1" thickBot="1" x14ac:dyDescent="0.3">
      <c r="A10" s="5" t="s">
        <v>97</v>
      </c>
      <c r="B10" s="5" t="s">
        <v>98</v>
      </c>
      <c r="C10" s="5" t="s">
        <v>99</v>
      </c>
      <c r="D10" s="73" t="s">
        <v>100</v>
      </c>
      <c r="E10" s="73" t="s">
        <v>100</v>
      </c>
      <c r="F10" s="72" t="s">
        <v>101</v>
      </c>
      <c r="G10" s="72" t="s">
        <v>101</v>
      </c>
      <c r="H10" s="71" t="s">
        <v>102</v>
      </c>
      <c r="I10" s="71" t="s">
        <v>102</v>
      </c>
      <c r="J10" s="67" t="s">
        <v>103</v>
      </c>
      <c r="K10" s="70"/>
    </row>
    <row r="11" spans="1:19" ht="15" x14ac:dyDescent="0.25">
      <c r="A11" s="3"/>
      <c r="B11" s="3" t="s">
        <v>104</v>
      </c>
      <c r="C11" s="3" t="s">
        <v>105</v>
      </c>
      <c r="D11" s="3" t="s">
        <v>106</v>
      </c>
      <c r="E11" s="3" t="s">
        <v>107</v>
      </c>
      <c r="F11" s="3" t="s">
        <v>106</v>
      </c>
      <c r="G11" s="3" t="s">
        <v>107</v>
      </c>
      <c r="H11" s="3" t="s">
        <v>106</v>
      </c>
      <c r="I11" s="3" t="s">
        <v>107</v>
      </c>
      <c r="J11" s="65"/>
      <c r="K11" s="65"/>
    </row>
    <row r="12" spans="1:19" ht="15" x14ac:dyDescent="0.25">
      <c r="A12" s="3"/>
      <c r="B12" s="3"/>
      <c r="C12" s="3"/>
      <c r="D12" s="70" t="s">
        <v>104</v>
      </c>
      <c r="E12" s="70" t="s">
        <v>104</v>
      </c>
      <c r="F12" s="70" t="s">
        <v>104</v>
      </c>
      <c r="G12" s="70" t="s">
        <v>104</v>
      </c>
      <c r="H12" s="70" t="s">
        <v>104</v>
      </c>
      <c r="I12" s="70" t="s">
        <v>104</v>
      </c>
      <c r="J12" s="65" t="s">
        <v>104</v>
      </c>
      <c r="K12" s="70"/>
    </row>
    <row r="13" spans="1:19" ht="15" x14ac:dyDescent="0.25">
      <c r="A13" s="3"/>
      <c r="B13" s="70" t="s">
        <v>108</v>
      </c>
      <c r="C13" s="70" t="s">
        <v>108</v>
      </c>
      <c r="D13" s="70" t="s">
        <v>109</v>
      </c>
      <c r="E13" s="70" t="s">
        <v>109</v>
      </c>
      <c r="F13" s="70" t="s">
        <v>110</v>
      </c>
      <c r="G13" s="70" t="s">
        <v>110</v>
      </c>
      <c r="H13" s="70" t="s">
        <v>111</v>
      </c>
      <c r="I13" s="70" t="s">
        <v>111</v>
      </c>
      <c r="J13" s="65" t="s">
        <v>112</v>
      </c>
      <c r="K13" s="70"/>
    </row>
    <row r="14" spans="1:19" ht="15" x14ac:dyDescent="0.25">
      <c r="A14" s="7" t="s">
        <v>18</v>
      </c>
      <c r="B14" s="2">
        <v>338.68435786700002</v>
      </c>
      <c r="C14" s="42">
        <v>8.2135840742958411E-4</v>
      </c>
      <c r="D14" s="8">
        <v>237.727978724</v>
      </c>
      <c r="E14" s="8">
        <v>-782.58985277400006</v>
      </c>
      <c r="F14" s="8" t="s">
        <v>113</v>
      </c>
      <c r="G14" t="s">
        <v>113</v>
      </c>
    </row>
    <row r="15" spans="1:19" ht="15" x14ac:dyDescent="0.25">
      <c r="A15" s="7" t="s">
        <v>20</v>
      </c>
      <c r="B15" s="2">
        <v>1399.7639394329997</v>
      </c>
      <c r="C15" s="42">
        <v>3.3946294045310924E-3</v>
      </c>
      <c r="D15" s="8">
        <v>278.52120758400002</v>
      </c>
      <c r="E15" s="8">
        <v>-395.75317501699993</v>
      </c>
      <c r="F15" s="8">
        <v>6.4605503649999996</v>
      </c>
      <c r="G15" t="s">
        <v>113</v>
      </c>
    </row>
    <row r="16" spans="1:19" ht="15" x14ac:dyDescent="0.25">
      <c r="A16" s="7" t="s">
        <v>6</v>
      </c>
      <c r="B16" s="2">
        <v>175.14063434799999</v>
      </c>
      <c r="C16" s="42">
        <v>4.2474129425478505E-4</v>
      </c>
      <c r="D16" s="8">
        <v>88.778958440999986</v>
      </c>
      <c r="E16" s="8">
        <v>-17.315073011000003</v>
      </c>
      <c r="F16" s="8" t="s">
        <v>113</v>
      </c>
      <c r="G16" t="s">
        <v>113</v>
      </c>
    </row>
    <row r="17" spans="1:11" ht="15" x14ac:dyDescent="0.25">
      <c r="A17" s="7" t="s">
        <v>69</v>
      </c>
      <c r="B17" s="2">
        <v>385.721856672</v>
      </c>
      <c r="C17" s="42">
        <v>9.3543112502204352E-4</v>
      </c>
      <c r="D17" s="8">
        <v>289.31836372200002</v>
      </c>
      <c r="E17" s="8">
        <v>-7.8141816579999999</v>
      </c>
      <c r="F17" s="8" t="s">
        <v>113</v>
      </c>
      <c r="G17" t="s">
        <v>113</v>
      </c>
    </row>
    <row r="18" spans="1:11" ht="15" x14ac:dyDescent="0.25">
      <c r="A18" s="7" t="s">
        <v>21</v>
      </c>
      <c r="B18" s="2">
        <v>277.09947199599998</v>
      </c>
      <c r="C18" s="42">
        <v>6.7200617841226061E-4</v>
      </c>
      <c r="D18" s="8">
        <v>163.06175709599998</v>
      </c>
      <c r="E18" s="8">
        <v>-38.116871819000004</v>
      </c>
      <c r="F18" s="8" t="s">
        <v>113</v>
      </c>
      <c r="G18" t="s">
        <v>113</v>
      </c>
    </row>
    <row r="19" spans="1:11" ht="15" x14ac:dyDescent="0.25">
      <c r="A19" s="7" t="s">
        <v>22</v>
      </c>
      <c r="B19" s="2">
        <v>161.49166669799999</v>
      </c>
      <c r="C19" s="42">
        <v>3.9164057946929651E-4</v>
      </c>
      <c r="D19" s="8">
        <v>56.417966407000009</v>
      </c>
      <c r="E19" s="8">
        <v>0</v>
      </c>
      <c r="F19" s="8" t="s">
        <v>113</v>
      </c>
      <c r="G19" t="s">
        <v>113</v>
      </c>
    </row>
    <row r="20" spans="1:11" ht="15" x14ac:dyDescent="0.25">
      <c r="A20" s="7" t="s">
        <v>23</v>
      </c>
      <c r="B20" s="2">
        <v>18.387377344000001</v>
      </c>
      <c r="C20" s="42">
        <v>4.4592041590551982E-5</v>
      </c>
      <c r="D20" s="8" t="s">
        <v>113</v>
      </c>
      <c r="E20" s="8" t="s">
        <v>113</v>
      </c>
      <c r="F20" s="8" t="s">
        <v>113</v>
      </c>
      <c r="G20" t="s">
        <v>113</v>
      </c>
    </row>
    <row r="21" spans="1:11" ht="15" x14ac:dyDescent="0.25">
      <c r="A21" s="7" t="s">
        <v>19</v>
      </c>
      <c r="B21" s="2">
        <v>491.21534558399992</v>
      </c>
      <c r="C21" s="42">
        <v>1.1912680482051837E-3</v>
      </c>
      <c r="D21" s="8">
        <v>304.30792785500012</v>
      </c>
      <c r="E21" s="8">
        <v>-167.05189291300002</v>
      </c>
      <c r="F21" s="8" t="s">
        <v>113</v>
      </c>
      <c r="G21" t="s">
        <v>113</v>
      </c>
    </row>
    <row r="22" spans="1:11" ht="15" x14ac:dyDescent="0.25">
      <c r="A22" s="7" t="s">
        <v>24</v>
      </c>
      <c r="B22" s="2">
        <v>16028.524856795004</v>
      </c>
      <c r="C22" s="42">
        <v>3.8871484153373714E-2</v>
      </c>
      <c r="D22" s="8">
        <v>31125.924839474003</v>
      </c>
      <c r="E22" s="8">
        <v>-33283.815720911</v>
      </c>
      <c r="F22" s="8" t="s">
        <v>113</v>
      </c>
      <c r="G22" t="s">
        <v>113</v>
      </c>
      <c r="H22" s="9"/>
      <c r="I22" s="9"/>
    </row>
    <row r="23" spans="1:11" ht="15" x14ac:dyDescent="0.25">
      <c r="A23" s="7" t="s">
        <v>93</v>
      </c>
      <c r="B23" s="2">
        <v>256.44311202900002</v>
      </c>
      <c r="C23" s="42">
        <v>6.2191152676481173E-4</v>
      </c>
      <c r="D23" s="8" t="s">
        <v>113</v>
      </c>
      <c r="E23" s="8" t="s">
        <v>113</v>
      </c>
      <c r="F23" s="8" t="s">
        <v>113</v>
      </c>
      <c r="G23" t="s">
        <v>113</v>
      </c>
      <c r="H23" s="9"/>
      <c r="I23" s="9"/>
    </row>
    <row r="24" spans="1:11" ht="15" x14ac:dyDescent="0.25">
      <c r="A24" s="7" t="s">
        <v>25</v>
      </c>
      <c r="B24" s="2">
        <v>2575.7708073109998</v>
      </c>
      <c r="C24" s="42">
        <v>6.2466156439010302E-3</v>
      </c>
      <c r="D24" s="8">
        <v>1892.154106811</v>
      </c>
      <c r="E24" s="8">
        <v>-284.25492214399998</v>
      </c>
      <c r="F24" s="8" t="s">
        <v>113</v>
      </c>
      <c r="G24" t="s">
        <v>113</v>
      </c>
      <c r="H24" s="9"/>
      <c r="I24" s="9"/>
      <c r="J24" s="9"/>
      <c r="K24" s="9"/>
    </row>
    <row r="25" spans="1:11" ht="15" x14ac:dyDescent="0.25">
      <c r="A25" s="7" t="s">
        <v>114</v>
      </c>
      <c r="B25" s="2">
        <v>1012.6759222200001</v>
      </c>
      <c r="C25" s="42">
        <v>2.4558851431914588E-3</v>
      </c>
      <c r="D25" s="8">
        <v>416.29139248699994</v>
      </c>
      <c r="E25" s="8">
        <v>-103.25820379299999</v>
      </c>
      <c r="F25" s="8" t="s">
        <v>113</v>
      </c>
      <c r="G25" t="s">
        <v>113</v>
      </c>
      <c r="H25" s="9"/>
      <c r="I25" s="9"/>
      <c r="J25" s="9"/>
      <c r="K25" s="9"/>
    </row>
    <row r="26" spans="1:11" ht="15" x14ac:dyDescent="0.25">
      <c r="A26" s="59" t="s">
        <v>227</v>
      </c>
      <c r="B26" s="2"/>
      <c r="C26" s="42"/>
      <c r="D26" s="8"/>
      <c r="E26" s="8"/>
      <c r="F26" s="8"/>
      <c r="H26" s="9"/>
      <c r="I26" s="9"/>
      <c r="J26" s="9">
        <v>1032.3442662949999</v>
      </c>
      <c r="K26" s="9"/>
    </row>
    <row r="27" spans="1:11" ht="15" x14ac:dyDescent="0.25">
      <c r="A27" s="7"/>
      <c r="B27" s="2"/>
      <c r="C27" s="42"/>
      <c r="D27" s="8"/>
      <c r="E27" s="8"/>
      <c r="F27" s="8"/>
      <c r="H27" s="9"/>
      <c r="I27" s="9"/>
      <c r="J27" s="9"/>
      <c r="K27" s="9"/>
    </row>
    <row r="28" spans="1:11" ht="15" x14ac:dyDescent="0.25">
      <c r="A28" s="10" t="s">
        <v>115</v>
      </c>
      <c r="B28" s="10">
        <v>23120.919348297004</v>
      </c>
      <c r="C28" s="64">
        <v>5.6071563546145807E-2</v>
      </c>
      <c r="D28" s="10">
        <v>34852.504498601003</v>
      </c>
      <c r="E28" s="10">
        <v>-35079.969894039998</v>
      </c>
      <c r="F28" s="10">
        <v>6.4605503649999996</v>
      </c>
      <c r="G28" s="10">
        <v>0</v>
      </c>
      <c r="H28" s="10">
        <v>0</v>
      </c>
      <c r="I28" s="10">
        <v>0</v>
      </c>
      <c r="J28" s="10">
        <v>1032.3442662949999</v>
      </c>
      <c r="K28" s="9"/>
    </row>
    <row r="29" spans="1:11" x14ac:dyDescent="0.2">
      <c r="J29" s="9"/>
      <c r="K29" s="9"/>
    </row>
    <row r="30" spans="1:11" ht="15" x14ac:dyDescent="0.25">
      <c r="J30" s="10"/>
      <c r="K30" s="10"/>
    </row>
    <row r="31" spans="1:11" x14ac:dyDescent="0.2">
      <c r="A31" t="s">
        <v>164</v>
      </c>
      <c r="B31" s="2">
        <v>2.9729999369010329E-6</v>
      </c>
      <c r="C31" s="2">
        <v>7.2099617942633643E-12</v>
      </c>
      <c r="D31" s="2">
        <v>0</v>
      </c>
      <c r="E31" s="2">
        <v>0</v>
      </c>
      <c r="F31" s="2">
        <v>0</v>
      </c>
      <c r="J31">
        <v>0</v>
      </c>
    </row>
    <row r="32" spans="1:11" x14ac:dyDescent="0.2">
      <c r="D32" s="2"/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N171"/>
  <sheetViews>
    <sheetView rightToLeft="1" workbookViewId="0">
      <pane ySplit="11" topLeftCell="A12" activePane="bottomLeft" state="frozen"/>
      <selection pane="bottomLeft" activeCell="M14" sqref="M14"/>
    </sheetView>
  </sheetViews>
  <sheetFormatPr defaultRowHeight="14.25" x14ac:dyDescent="0.2"/>
  <cols>
    <col min="2" max="2" width="43.875" bestFit="1" customWidth="1"/>
    <col min="3" max="3" width="9.875" bestFit="1" customWidth="1"/>
    <col min="10" max="10" width="13.5" bestFit="1" customWidth="1"/>
  </cols>
  <sheetData>
    <row r="5" spans="1:12" x14ac:dyDescent="0.2">
      <c r="L5">
        <v>100</v>
      </c>
    </row>
    <row r="7" spans="1:12" x14ac:dyDescent="0.2">
      <c r="C7" t="s">
        <v>17</v>
      </c>
      <c r="D7" t="s">
        <v>48</v>
      </c>
      <c r="E7" t="s">
        <v>56</v>
      </c>
      <c r="F7" t="s">
        <v>64</v>
      </c>
      <c r="G7" t="s">
        <v>61</v>
      </c>
      <c r="H7" t="s">
        <v>63</v>
      </c>
      <c r="I7" t="s">
        <v>62</v>
      </c>
      <c r="J7" t="s">
        <v>27</v>
      </c>
    </row>
    <row r="10" spans="1:12" ht="60" x14ac:dyDescent="0.25">
      <c r="B10" s="3"/>
      <c r="C10" s="5" t="s">
        <v>116</v>
      </c>
      <c r="D10" s="3" t="s">
        <v>117</v>
      </c>
      <c r="E10" s="5" t="s">
        <v>118</v>
      </c>
      <c r="F10" s="5" t="s">
        <v>119</v>
      </c>
      <c r="G10" s="3" t="s">
        <v>120</v>
      </c>
      <c r="H10" s="5" t="s">
        <v>121</v>
      </c>
      <c r="I10" s="5" t="s">
        <v>122</v>
      </c>
      <c r="J10" s="5" t="s">
        <v>123</v>
      </c>
      <c r="K10" s="49" t="s">
        <v>124</v>
      </c>
      <c r="L10" s="3"/>
    </row>
    <row r="11" spans="1:12" ht="15" x14ac:dyDescent="0.25">
      <c r="B11" s="3"/>
      <c r="C11" s="3"/>
      <c r="D11" s="3"/>
      <c r="E11" s="3"/>
      <c r="F11" s="3" t="s">
        <v>105</v>
      </c>
      <c r="G11" s="3" t="s">
        <v>125</v>
      </c>
      <c r="H11" s="3" t="s">
        <v>105</v>
      </c>
      <c r="I11" s="3" t="s">
        <v>105</v>
      </c>
      <c r="J11" s="3" t="s">
        <v>104</v>
      </c>
      <c r="K11" s="50" t="s">
        <v>105</v>
      </c>
      <c r="L11" s="3"/>
    </row>
    <row r="12" spans="1:12" ht="15.75" x14ac:dyDescent="0.25">
      <c r="B12" s="11" t="s">
        <v>151</v>
      </c>
      <c r="C12" s="1"/>
      <c r="D12" s="1"/>
      <c r="E12" s="1"/>
      <c r="F12" s="1"/>
      <c r="G12" s="1"/>
      <c r="H12" s="1"/>
      <c r="I12" s="1"/>
      <c r="J12" s="1"/>
      <c r="K12" s="1"/>
    </row>
    <row r="13" spans="1:12" ht="15" x14ac:dyDescent="0.25">
      <c r="B13" s="13" t="s">
        <v>128</v>
      </c>
      <c r="C13" s="1"/>
      <c r="D13" s="1"/>
      <c r="E13" s="1"/>
      <c r="F13" s="1"/>
      <c r="G13" s="1"/>
      <c r="H13" s="1"/>
      <c r="I13" s="1"/>
      <c r="J13" s="1"/>
      <c r="K13" s="1"/>
    </row>
    <row r="14" spans="1:12" ht="15" x14ac:dyDescent="0.25">
      <c r="B14" s="13" t="s">
        <v>127</v>
      </c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">
      <c r="A15">
        <v>71323547</v>
      </c>
      <c r="B15" s="1" t="s">
        <v>165</v>
      </c>
      <c r="C15" s="1">
        <v>71323547</v>
      </c>
      <c r="D15" s="1" t="s">
        <v>55</v>
      </c>
      <c r="E15" s="1" t="s">
        <v>58</v>
      </c>
      <c r="F15" s="42">
        <v>4.4350000000000007E-2</v>
      </c>
      <c r="G15" s="1">
        <v>1.9399999999989399</v>
      </c>
      <c r="H15" s="51">
        <v>4.4800000000026957E-2</v>
      </c>
      <c r="I15" s="51">
        <v>1.0363348112187501E-4</v>
      </c>
      <c r="J15" s="19">
        <v>124.25283494300001</v>
      </c>
      <c r="K15" s="51">
        <v>3.0133104247899895E-4</v>
      </c>
    </row>
    <row r="16" spans="1:12" x14ac:dyDescent="0.2">
      <c r="A16">
        <v>1132174</v>
      </c>
      <c r="B16" s="1" t="s">
        <v>1</v>
      </c>
      <c r="C16" s="1">
        <v>1132174</v>
      </c>
      <c r="D16" s="1" t="s">
        <v>55</v>
      </c>
      <c r="E16" s="1" t="s">
        <v>58</v>
      </c>
      <c r="F16" s="42">
        <v>5.0819999999999997E-2</v>
      </c>
      <c r="G16" s="1">
        <v>4.4799999999917652</v>
      </c>
      <c r="H16" s="51">
        <v>5.1600000000132915E-2</v>
      </c>
      <c r="I16" s="51">
        <v>4.1537853734375003E-5</v>
      </c>
      <c r="J16" s="19">
        <v>49.784963465000004</v>
      </c>
      <c r="K16" s="51">
        <v>1.2073571558805287E-4</v>
      </c>
    </row>
    <row r="17" spans="1:11" x14ac:dyDescent="0.2">
      <c r="A17">
        <v>71323554</v>
      </c>
      <c r="B17" s="1" t="s">
        <v>1</v>
      </c>
      <c r="C17" s="1">
        <v>71323554</v>
      </c>
      <c r="D17" s="1" t="s">
        <v>55</v>
      </c>
      <c r="E17" s="1" t="s">
        <v>58</v>
      </c>
      <c r="F17" s="42">
        <v>5.0819999999999997E-2</v>
      </c>
      <c r="G17" s="1">
        <v>4.4800000000022937</v>
      </c>
      <c r="H17" s="51">
        <v>5.1499999999964005E-2</v>
      </c>
      <c r="I17" s="51">
        <v>1.37314362478125E-4</v>
      </c>
      <c r="J17" s="19">
        <v>164.64653458699999</v>
      </c>
      <c r="K17" s="51">
        <v>3.992915890443456E-4</v>
      </c>
    </row>
    <row r="18" spans="1:11" x14ac:dyDescent="0.2">
      <c r="A18">
        <v>1132182</v>
      </c>
      <c r="B18" s="1" t="s">
        <v>2</v>
      </c>
      <c r="C18" s="1">
        <v>1132182</v>
      </c>
      <c r="D18" s="1" t="s">
        <v>55</v>
      </c>
      <c r="E18" s="1" t="s">
        <v>58</v>
      </c>
      <c r="F18" s="42">
        <v>5.4120000000000001E-2</v>
      </c>
      <c r="G18" s="23">
        <v>5.9900204062519959</v>
      </c>
      <c r="H18" s="51">
        <v>5.2699747942697224E-2</v>
      </c>
      <c r="I18" s="51">
        <v>2.0725000000000001E-11</v>
      </c>
      <c r="J18" s="19">
        <v>2.4872000000000002E-5</v>
      </c>
      <c r="K18" s="51">
        <v>6.0318186639168422E-11</v>
      </c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4"/>
      <c r="K19" s="1"/>
    </row>
    <row r="20" spans="1:11" x14ac:dyDescent="0.2">
      <c r="B20" s="12" t="s">
        <v>129</v>
      </c>
      <c r="C20" s="1"/>
      <c r="D20" s="1"/>
      <c r="E20" s="1"/>
      <c r="F20" s="1"/>
      <c r="G20" s="1"/>
      <c r="H20" s="1"/>
      <c r="I20" s="1"/>
      <c r="J20" s="15">
        <v>338.68435786699996</v>
      </c>
      <c r="K20" s="15">
        <v>8.2135840742958411E-4</v>
      </c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x14ac:dyDescent="0.25">
      <c r="A22" t="s">
        <v>163</v>
      </c>
      <c r="B22" s="16" t="s">
        <v>152</v>
      </c>
      <c r="C22" s="1"/>
      <c r="D22" s="1"/>
      <c r="E22" s="1"/>
      <c r="F22" s="1"/>
      <c r="G22" s="1"/>
      <c r="H22" s="1"/>
      <c r="I22" s="1"/>
      <c r="J22" s="17">
        <v>338.68435786699996</v>
      </c>
      <c r="K22" s="17">
        <v>8.2135840742958411E-4</v>
      </c>
    </row>
    <row r="23" spans="1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x14ac:dyDescent="0.25">
      <c r="B24" s="11" t="s">
        <v>130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ht="15" x14ac:dyDescent="0.25">
      <c r="B25" s="13" t="s">
        <v>128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15" x14ac:dyDescent="0.25">
      <c r="B26" s="13" t="s">
        <v>127</v>
      </c>
      <c r="C26" s="1"/>
      <c r="D26" s="1"/>
      <c r="E26" s="1"/>
      <c r="G26" s="1"/>
      <c r="H26" s="1"/>
      <c r="I26" s="1"/>
      <c r="J26" s="1"/>
      <c r="K26" s="1"/>
    </row>
    <row r="27" spans="1:11" x14ac:dyDescent="0.2">
      <c r="B27" s="1" t="s">
        <v>5</v>
      </c>
      <c r="C27" s="1">
        <v>4750089</v>
      </c>
      <c r="D27" s="1" t="s">
        <v>53</v>
      </c>
      <c r="E27" s="1" t="s">
        <v>60</v>
      </c>
      <c r="F27" s="42">
        <v>4.4999999999999998E-2</v>
      </c>
      <c r="G27" s="1">
        <v>2.840000000000876</v>
      </c>
      <c r="H27" s="51">
        <v>4.8899999999989258E-2</v>
      </c>
      <c r="I27" s="51">
        <v>3.5307042839245208E-4</v>
      </c>
      <c r="J27" s="19">
        <v>523.435439084</v>
      </c>
      <c r="K27" s="51">
        <v>1.2694064212055236E-3</v>
      </c>
    </row>
    <row r="28" spans="1:11" ht="15" x14ac:dyDescent="0.25">
      <c r="B28" s="13" t="s">
        <v>131</v>
      </c>
      <c r="C28" s="1"/>
      <c r="D28" s="1"/>
      <c r="E28" s="1"/>
      <c r="F28" s="42"/>
      <c r="G28" s="1"/>
      <c r="H28" s="1"/>
      <c r="I28" s="1"/>
      <c r="J28" s="1"/>
      <c r="K28" s="1"/>
    </row>
    <row r="29" spans="1:11" x14ac:dyDescent="0.2">
      <c r="B29" s="1" t="s">
        <v>4</v>
      </c>
      <c r="C29" s="1">
        <v>475020</v>
      </c>
      <c r="D29" s="52"/>
      <c r="E29" s="1" t="s">
        <v>57</v>
      </c>
      <c r="F29" s="42">
        <v>0</v>
      </c>
      <c r="G29" s="1">
        <v>0</v>
      </c>
      <c r="H29" s="1">
        <v>0</v>
      </c>
      <c r="I29" s="51">
        <v>7.2477110804877444E-5</v>
      </c>
      <c r="J29" s="19">
        <v>844.85223568700007</v>
      </c>
      <c r="K29" s="51">
        <v>2.0488885025203912E-3</v>
      </c>
    </row>
    <row r="30" spans="1:11" x14ac:dyDescent="0.2">
      <c r="B30" s="1"/>
      <c r="C30" s="1"/>
      <c r="D30" s="1"/>
      <c r="E30" s="1"/>
      <c r="F30" s="42"/>
      <c r="G30" s="1"/>
      <c r="H30" s="1"/>
      <c r="I30" s="18"/>
      <c r="J30" s="19"/>
      <c r="K30" s="1"/>
    </row>
    <row r="31" spans="1:11" x14ac:dyDescent="0.2">
      <c r="B31" s="12" t="s">
        <v>129</v>
      </c>
      <c r="C31" s="1"/>
      <c r="D31" s="1"/>
      <c r="E31" s="1"/>
      <c r="F31" s="42"/>
      <c r="G31" s="1"/>
      <c r="H31" s="1"/>
      <c r="I31" s="1"/>
      <c r="J31" s="15">
        <v>1368.2876747710002</v>
      </c>
      <c r="K31" s="61">
        <v>3.3182949237259146E-3</v>
      </c>
    </row>
    <row r="32" spans="1:11" x14ac:dyDescent="0.2">
      <c r="B32" s="1"/>
      <c r="C32" s="1"/>
      <c r="D32" s="1"/>
      <c r="E32" s="1"/>
      <c r="F32" s="42"/>
      <c r="G32" s="1"/>
      <c r="H32" s="1"/>
      <c r="I32" s="1"/>
      <c r="J32" s="1"/>
      <c r="K32" s="1"/>
    </row>
    <row r="33" spans="1:11" ht="15" x14ac:dyDescent="0.25">
      <c r="B33" s="13" t="s">
        <v>132</v>
      </c>
      <c r="C33" s="1"/>
      <c r="D33" s="1"/>
      <c r="E33" s="1"/>
      <c r="F33" s="42"/>
      <c r="G33" s="1"/>
      <c r="H33" s="1"/>
      <c r="I33" s="1"/>
      <c r="J33" s="1"/>
      <c r="K33" s="1"/>
    </row>
    <row r="34" spans="1:11" ht="15" x14ac:dyDescent="0.25">
      <c r="B34" s="13" t="s">
        <v>133</v>
      </c>
      <c r="C34" s="1"/>
      <c r="D34" s="1"/>
      <c r="E34" s="1"/>
      <c r="F34" s="42"/>
      <c r="G34" s="1"/>
      <c r="H34" s="1"/>
      <c r="I34" s="1"/>
      <c r="J34" s="1"/>
      <c r="K34" s="1"/>
    </row>
    <row r="35" spans="1:11" x14ac:dyDescent="0.2">
      <c r="A35">
        <v>10042060</v>
      </c>
      <c r="B35" s="1" t="s">
        <v>65</v>
      </c>
      <c r="C35" s="1">
        <v>10042060</v>
      </c>
      <c r="D35" s="1" t="s">
        <v>54</v>
      </c>
      <c r="E35" s="1" t="s">
        <v>59</v>
      </c>
      <c r="F35" s="42">
        <v>3.7499999999999999E-2</v>
      </c>
      <c r="G35" s="1">
        <v>1.9899999997076088</v>
      </c>
      <c r="H35" s="51">
        <v>7.5600000001337833E-2</v>
      </c>
      <c r="I35" s="51">
        <v>0</v>
      </c>
      <c r="J35" s="19">
        <v>1.154760118</v>
      </c>
      <c r="K35" s="51">
        <v>2.8004598070517911E-6</v>
      </c>
    </row>
    <row r="36" spans="1:11" x14ac:dyDescent="0.2">
      <c r="A36">
        <v>91040003</v>
      </c>
      <c r="B36" s="1" t="s">
        <v>66</v>
      </c>
      <c r="C36" s="1">
        <v>91040003</v>
      </c>
      <c r="D36" s="1" t="s">
        <v>54</v>
      </c>
      <c r="E36" s="1" t="s">
        <v>59</v>
      </c>
      <c r="F36" s="42">
        <v>3.7499999999999999E-2</v>
      </c>
      <c r="G36" s="1">
        <v>1.9899999999868789</v>
      </c>
      <c r="H36" s="51">
        <v>7.4200000000053126E-2</v>
      </c>
      <c r="I36" s="51">
        <v>0</v>
      </c>
      <c r="J36" s="19">
        <v>19.364415948000001</v>
      </c>
      <c r="K36" s="51">
        <v>4.6961501098020005E-5</v>
      </c>
    </row>
    <row r="37" spans="1:11" x14ac:dyDescent="0.2">
      <c r="A37">
        <v>91040005</v>
      </c>
      <c r="B37" s="1" t="s">
        <v>67</v>
      </c>
      <c r="C37" s="1">
        <v>91040005</v>
      </c>
      <c r="D37" s="1" t="s">
        <v>54</v>
      </c>
      <c r="E37" s="1" t="s">
        <v>59</v>
      </c>
      <c r="F37" s="42">
        <v>3.7499999999999999E-2</v>
      </c>
      <c r="G37" s="1">
        <v>1.9599999999502427</v>
      </c>
      <c r="H37" s="51">
        <v>8.4399999999939884E-2</v>
      </c>
      <c r="I37" s="51">
        <v>0</v>
      </c>
      <c r="J37" s="19">
        <v>7.6438460919999995</v>
      </c>
      <c r="K37" s="51">
        <v>1.8537429045446048E-5</v>
      </c>
    </row>
    <row r="38" spans="1:11" x14ac:dyDescent="0.2">
      <c r="A38">
        <v>10042061</v>
      </c>
      <c r="B38" s="1" t="s">
        <v>68</v>
      </c>
      <c r="C38" s="1">
        <v>10042061</v>
      </c>
      <c r="D38" s="1" t="s">
        <v>54</v>
      </c>
      <c r="E38" s="1" t="s">
        <v>59</v>
      </c>
      <c r="F38" s="42">
        <v>3.7499999999999999E-2</v>
      </c>
      <c r="G38" s="1">
        <v>1.9899999994103057</v>
      </c>
      <c r="H38" s="51">
        <v>7.5600000000897158E-2</v>
      </c>
      <c r="I38" s="51">
        <v>0</v>
      </c>
      <c r="J38" s="19">
        <v>0.7440761669999999</v>
      </c>
      <c r="K38" s="51">
        <v>1.8044920036532262E-6</v>
      </c>
    </row>
    <row r="39" spans="1:11" x14ac:dyDescent="0.2">
      <c r="A39">
        <v>10042062</v>
      </c>
      <c r="B39" s="1" t="s">
        <v>68</v>
      </c>
      <c r="C39" s="1">
        <v>10042062</v>
      </c>
      <c r="D39" s="1" t="s">
        <v>54</v>
      </c>
      <c r="E39" s="1" t="s">
        <v>59</v>
      </c>
      <c r="F39" s="42">
        <v>3.7499999999999999E-2</v>
      </c>
      <c r="G39" s="1">
        <v>1.9999999998318052</v>
      </c>
      <c r="H39" s="51">
        <v>7.5600000000897158E-2</v>
      </c>
      <c r="I39" s="51">
        <v>0</v>
      </c>
      <c r="J39" s="19">
        <v>1.3267790110000002</v>
      </c>
      <c r="K39" s="51">
        <v>3.2176304283704284E-6</v>
      </c>
    </row>
    <row r="40" spans="1:11" x14ac:dyDescent="0.2">
      <c r="A40">
        <v>91050026</v>
      </c>
      <c r="B40" s="1" t="s">
        <v>68</v>
      </c>
      <c r="C40" s="1">
        <v>91050026</v>
      </c>
      <c r="D40" s="1" t="s">
        <v>54</v>
      </c>
      <c r="E40" s="1" t="s">
        <v>59</v>
      </c>
      <c r="F40" s="42">
        <v>3.7499999999999999E-2</v>
      </c>
      <c r="G40" s="1">
        <v>2.0099999998482412</v>
      </c>
      <c r="H40" s="51">
        <v>7.5600000000897158E-2</v>
      </c>
      <c r="I40" s="51">
        <v>0</v>
      </c>
      <c r="J40" s="19">
        <v>1.1523466370000002</v>
      </c>
      <c r="K40" s="51">
        <v>2.794606767593441E-6</v>
      </c>
    </row>
    <row r="41" spans="1:11" x14ac:dyDescent="0.2">
      <c r="A41">
        <v>1520891</v>
      </c>
      <c r="B41" s="1" t="s">
        <v>14</v>
      </c>
      <c r="C41" s="1">
        <v>1520891</v>
      </c>
      <c r="D41" s="1" t="s">
        <v>54</v>
      </c>
      <c r="E41" s="1" t="s">
        <v>59</v>
      </c>
      <c r="F41" s="42">
        <v>0</v>
      </c>
      <c r="G41" s="1">
        <v>0</v>
      </c>
      <c r="H41" s="51">
        <v>0</v>
      </c>
      <c r="I41" s="51">
        <v>0</v>
      </c>
      <c r="J41" s="19">
        <v>9.0040689000000021E-2</v>
      </c>
      <c r="K41" s="51">
        <v>2.1836165504267127E-7</v>
      </c>
    </row>
    <row r="42" spans="1:11" x14ac:dyDescent="0.2">
      <c r="B42" s="12" t="s">
        <v>134</v>
      </c>
      <c r="C42" s="1"/>
      <c r="D42" s="1"/>
      <c r="E42" s="1"/>
      <c r="F42" s="42"/>
      <c r="G42" s="1"/>
      <c r="H42" s="1"/>
      <c r="I42" s="1"/>
      <c r="J42" s="15">
        <v>31.476264661999998</v>
      </c>
      <c r="K42" s="61">
        <v>7.6334480805177618E-5</v>
      </c>
    </row>
    <row r="43" spans="1:11" x14ac:dyDescent="0.2">
      <c r="B43" s="1"/>
      <c r="C43" s="1"/>
      <c r="D43" s="1"/>
      <c r="E43" s="1"/>
      <c r="F43" s="42"/>
      <c r="G43" s="1"/>
      <c r="H43" s="1"/>
      <c r="I43" s="1"/>
      <c r="J43" s="1"/>
      <c r="K43" s="1"/>
    </row>
    <row r="44" spans="1:11" ht="15.75" x14ac:dyDescent="0.25">
      <c r="A44" t="s">
        <v>163</v>
      </c>
      <c r="B44" s="16" t="s">
        <v>153</v>
      </c>
      <c r="C44" s="1"/>
      <c r="D44" s="1"/>
      <c r="E44" s="1"/>
      <c r="F44" s="42"/>
      <c r="G44" s="1"/>
      <c r="H44" s="1"/>
      <c r="I44" s="1"/>
      <c r="J44" s="17">
        <v>1399.7639394330001</v>
      </c>
      <c r="K44" s="62">
        <v>3.3946294045310924E-3</v>
      </c>
    </row>
    <row r="45" spans="1:11" x14ac:dyDescent="0.2">
      <c r="B45" s="1"/>
      <c r="C45" s="1"/>
      <c r="D45" s="1"/>
      <c r="E45" s="1"/>
      <c r="F45" s="42"/>
      <c r="G45" s="1"/>
      <c r="H45" s="1"/>
      <c r="I45" s="1"/>
      <c r="J45" s="1"/>
      <c r="K45" s="1"/>
    </row>
    <row r="46" spans="1:11" ht="15.75" x14ac:dyDescent="0.25">
      <c r="B46" s="11" t="s">
        <v>135</v>
      </c>
      <c r="C46" s="1"/>
      <c r="D46" s="1"/>
      <c r="E46" s="1"/>
      <c r="F46" s="42"/>
      <c r="G46" s="1"/>
      <c r="H46" s="1"/>
      <c r="I46" s="1"/>
      <c r="J46" s="1"/>
      <c r="K46" s="1"/>
    </row>
    <row r="47" spans="1:11" x14ac:dyDescent="0.2">
      <c r="B47" s="12" t="s">
        <v>128</v>
      </c>
      <c r="C47" s="1"/>
      <c r="D47" s="1"/>
      <c r="E47" s="1"/>
      <c r="F47" s="42"/>
      <c r="G47" s="1"/>
      <c r="H47" s="1"/>
      <c r="I47" s="1"/>
      <c r="J47" s="1"/>
      <c r="K47" s="1"/>
    </row>
    <row r="48" spans="1:11" ht="15" x14ac:dyDescent="0.25">
      <c r="B48" s="13" t="s">
        <v>131</v>
      </c>
      <c r="C48" s="1"/>
      <c r="D48" s="1"/>
      <c r="E48" s="1"/>
      <c r="F48" s="42"/>
      <c r="G48" s="1"/>
      <c r="H48" s="1"/>
      <c r="I48" s="1"/>
      <c r="J48" s="1"/>
      <c r="K48" s="1"/>
    </row>
    <row r="49" spans="1:11" x14ac:dyDescent="0.2">
      <c r="B49" s="1" t="s">
        <v>6</v>
      </c>
      <c r="C49" s="1">
        <v>829010</v>
      </c>
      <c r="D49" s="1" t="s">
        <v>54</v>
      </c>
      <c r="E49" s="1" t="s">
        <v>57</v>
      </c>
      <c r="F49" s="42">
        <v>0</v>
      </c>
      <c r="G49" s="1">
        <v>0</v>
      </c>
      <c r="H49" s="51">
        <v>0</v>
      </c>
      <c r="I49" s="51">
        <v>1.2774792789417542E-4</v>
      </c>
      <c r="J49" s="19">
        <v>175.14063434799999</v>
      </c>
      <c r="K49" s="51">
        <v>4.2474129425478505E-4</v>
      </c>
    </row>
    <row r="50" spans="1:11" x14ac:dyDescent="0.2">
      <c r="B50" s="12" t="s">
        <v>129</v>
      </c>
      <c r="C50" s="1"/>
      <c r="D50" s="1"/>
      <c r="E50" s="1"/>
      <c r="F50" s="42"/>
      <c r="G50" s="1"/>
      <c r="H50" s="1"/>
      <c r="I50" s="1"/>
      <c r="J50" s="15">
        <v>175.14063434799999</v>
      </c>
      <c r="K50" s="61">
        <v>4.2474129425478505E-4</v>
      </c>
    </row>
    <row r="51" spans="1:11" x14ac:dyDescent="0.2">
      <c r="B51" s="1"/>
      <c r="C51" s="1"/>
      <c r="D51" s="1"/>
      <c r="E51" s="1"/>
      <c r="F51" s="42"/>
      <c r="G51" s="1"/>
      <c r="H51" s="1"/>
      <c r="I51" s="1"/>
      <c r="J51" s="1"/>
      <c r="K51" s="1"/>
    </row>
    <row r="52" spans="1:11" ht="15.75" x14ac:dyDescent="0.25">
      <c r="A52" t="s">
        <v>163</v>
      </c>
      <c r="B52" s="16" t="s">
        <v>154</v>
      </c>
      <c r="C52" s="1"/>
      <c r="D52" s="1"/>
      <c r="E52" s="1"/>
      <c r="F52" s="42"/>
      <c r="G52" s="1"/>
      <c r="H52" s="1"/>
      <c r="I52" s="1"/>
      <c r="J52" s="17">
        <v>175.14063434799999</v>
      </c>
      <c r="K52" s="62">
        <v>4.2474129425478505E-4</v>
      </c>
    </row>
    <row r="53" spans="1:11" x14ac:dyDescent="0.2">
      <c r="B53" s="1"/>
      <c r="C53" s="1"/>
      <c r="D53" s="1"/>
      <c r="E53" s="1"/>
      <c r="F53" s="42"/>
      <c r="G53" s="1"/>
      <c r="H53" s="1"/>
      <c r="I53" s="1"/>
      <c r="J53" s="1"/>
      <c r="K53" s="1" t="s">
        <v>147</v>
      </c>
    </row>
    <row r="54" spans="1:11" ht="15.75" x14ac:dyDescent="0.25">
      <c r="B54" s="11" t="s">
        <v>155</v>
      </c>
      <c r="C54" s="1"/>
      <c r="D54" s="1"/>
      <c r="E54" s="1"/>
      <c r="F54" s="42"/>
      <c r="G54" s="1"/>
      <c r="H54" s="1"/>
      <c r="I54" s="1"/>
      <c r="J54" s="1"/>
      <c r="K54" s="1"/>
    </row>
    <row r="55" spans="1:11" ht="15" x14ac:dyDescent="0.25">
      <c r="B55" s="13" t="s">
        <v>128</v>
      </c>
      <c r="C55" s="1"/>
      <c r="D55" s="1"/>
      <c r="E55" s="1"/>
      <c r="F55" s="42"/>
      <c r="G55" s="1"/>
      <c r="H55" s="1"/>
      <c r="I55" s="1"/>
      <c r="J55" s="1"/>
      <c r="K55" s="1"/>
    </row>
    <row r="56" spans="1:11" ht="15" x14ac:dyDescent="0.25">
      <c r="B56" s="13" t="s">
        <v>127</v>
      </c>
      <c r="C56" s="1"/>
      <c r="D56" s="1"/>
      <c r="E56" s="1"/>
      <c r="F56" s="42"/>
      <c r="G56" s="1"/>
      <c r="H56" s="1"/>
      <c r="I56" s="1"/>
      <c r="J56" s="1"/>
      <c r="K56" s="1"/>
    </row>
    <row r="57" spans="1:11" x14ac:dyDescent="0.2">
      <c r="B57" t="s">
        <v>71</v>
      </c>
      <c r="C57" s="1">
        <v>1147479</v>
      </c>
      <c r="D57" s="1" t="s">
        <v>52</v>
      </c>
      <c r="E57" s="1" t="s">
        <v>60</v>
      </c>
      <c r="F57" s="42">
        <v>5.4800000000000001E-2</v>
      </c>
      <c r="G57" s="1">
        <v>4.4199999999983071</v>
      </c>
      <c r="H57" s="51">
        <v>5.3700000000009795E-2</v>
      </c>
      <c r="I57" s="51">
        <v>8.0903549668274685E-4</v>
      </c>
      <c r="J57" s="19">
        <v>332.90102612100003</v>
      </c>
      <c r="K57" s="51">
        <v>8.0733299396659535E-4</v>
      </c>
    </row>
    <row r="58" spans="1:11" ht="15" x14ac:dyDescent="0.25">
      <c r="B58" s="13" t="s">
        <v>131</v>
      </c>
      <c r="C58" s="1"/>
      <c r="D58" s="1"/>
      <c r="E58" s="1"/>
      <c r="F58" s="42"/>
      <c r="G58" s="1"/>
      <c r="H58" s="1"/>
      <c r="I58" s="1"/>
      <c r="J58" s="14"/>
      <c r="K58" s="1"/>
    </row>
    <row r="59" spans="1:11" x14ac:dyDescent="0.2">
      <c r="B59" t="s">
        <v>70</v>
      </c>
      <c r="C59" s="1">
        <v>1129493</v>
      </c>
      <c r="D59" s="1" t="s">
        <v>52</v>
      </c>
      <c r="E59" s="1" t="s">
        <v>60</v>
      </c>
      <c r="F59" s="42">
        <v>5.4800000000000001E-2</v>
      </c>
      <c r="G59" s="1">
        <v>0</v>
      </c>
      <c r="H59" s="51">
        <v>0</v>
      </c>
      <c r="I59" s="51">
        <v>2.559020815959202E-4</v>
      </c>
      <c r="J59" s="19">
        <v>52.820830551</v>
      </c>
      <c r="K59" s="51">
        <v>1.2809813105544817E-4</v>
      </c>
    </row>
    <row r="60" spans="1:11" x14ac:dyDescent="0.2">
      <c r="B60" s="1"/>
      <c r="C60" s="1"/>
      <c r="D60" s="1"/>
      <c r="E60" s="1"/>
      <c r="F60" s="42"/>
      <c r="G60" s="1"/>
      <c r="H60" s="1"/>
      <c r="I60" s="1"/>
      <c r="J60" s="15"/>
      <c r="K60" s="15"/>
    </row>
    <row r="61" spans="1:11" x14ac:dyDescent="0.2">
      <c r="B61" s="12" t="s">
        <v>129</v>
      </c>
      <c r="C61" s="1"/>
      <c r="D61" s="1"/>
      <c r="E61" s="1"/>
      <c r="F61" s="42"/>
      <c r="G61" s="1"/>
      <c r="H61" s="1"/>
      <c r="I61" s="1"/>
      <c r="J61" s="15">
        <v>385.72185667200006</v>
      </c>
      <c r="K61" s="61">
        <v>9.3543112502204352E-4</v>
      </c>
    </row>
    <row r="62" spans="1:11" x14ac:dyDescent="0.2">
      <c r="B62" s="12"/>
      <c r="C62" s="1"/>
      <c r="D62" s="1"/>
      <c r="E62" s="1"/>
      <c r="F62" s="42"/>
      <c r="G62" s="1"/>
      <c r="H62" s="1"/>
      <c r="I62" s="1"/>
      <c r="J62" s="15"/>
      <c r="K62" s="15"/>
    </row>
    <row r="63" spans="1:11" ht="15.75" x14ac:dyDescent="0.25">
      <c r="A63" t="s">
        <v>163</v>
      </c>
      <c r="B63" s="16" t="s">
        <v>156</v>
      </c>
      <c r="C63" s="1"/>
      <c r="D63" s="1"/>
      <c r="E63" s="1"/>
      <c r="F63" s="42"/>
      <c r="G63" s="1"/>
      <c r="H63" s="1"/>
      <c r="I63" s="1"/>
      <c r="J63" s="17">
        <v>385.72185667200006</v>
      </c>
      <c r="K63" s="62">
        <v>9.3543112502204352E-4</v>
      </c>
    </row>
    <row r="64" spans="1:11" x14ac:dyDescent="0.2">
      <c r="B64" s="1"/>
      <c r="C64" s="1"/>
      <c r="D64" s="1"/>
      <c r="E64" s="1"/>
      <c r="F64" s="42"/>
      <c r="G64" s="1"/>
      <c r="H64" s="1"/>
      <c r="I64" s="1"/>
      <c r="J64" s="1"/>
      <c r="K64" s="1"/>
    </row>
    <row r="65" spans="1:11" ht="15.75" x14ac:dyDescent="0.25">
      <c r="B65" s="11" t="s">
        <v>157</v>
      </c>
      <c r="C65" s="1"/>
      <c r="D65" s="1"/>
      <c r="E65" s="1"/>
      <c r="F65" s="42"/>
      <c r="G65" s="1"/>
      <c r="H65" s="1"/>
      <c r="I65" s="1"/>
      <c r="J65" s="1"/>
      <c r="K65" s="1"/>
    </row>
    <row r="66" spans="1:11" x14ac:dyDescent="0.2">
      <c r="B66" s="12" t="s">
        <v>128</v>
      </c>
      <c r="C66" s="1"/>
      <c r="D66" s="1"/>
      <c r="E66" s="1"/>
      <c r="F66" s="42"/>
      <c r="G66" s="1"/>
      <c r="H66" s="1"/>
      <c r="I66" s="1"/>
      <c r="J66" s="1"/>
      <c r="K66" s="1"/>
    </row>
    <row r="67" spans="1:11" ht="15" x14ac:dyDescent="0.25">
      <c r="B67" s="13" t="s">
        <v>127</v>
      </c>
      <c r="C67" s="1"/>
      <c r="D67" s="1"/>
      <c r="E67" s="1"/>
      <c r="F67" s="42"/>
      <c r="G67" s="1"/>
      <c r="H67" s="1"/>
      <c r="I67" s="1"/>
      <c r="J67" s="1"/>
      <c r="K67" s="1"/>
    </row>
    <row r="68" spans="1:11" x14ac:dyDescent="0.2">
      <c r="B68" s="1" t="s">
        <v>72</v>
      </c>
      <c r="C68" s="1">
        <v>7670201</v>
      </c>
      <c r="D68" s="1" t="s">
        <v>52</v>
      </c>
      <c r="E68" s="1" t="s">
        <v>60</v>
      </c>
      <c r="F68" s="42">
        <v>2.2200000000000001E-2</v>
      </c>
      <c r="G68" s="1">
        <v>5.6100000000162371</v>
      </c>
      <c r="H68" s="51">
        <v>3.099999999888068E-2</v>
      </c>
      <c r="I68" s="51">
        <v>1.9587923469181564E-5</v>
      </c>
      <c r="J68" s="19">
        <v>5.1306530430000006</v>
      </c>
      <c r="K68" s="51">
        <v>1.2442573489405413E-5</v>
      </c>
    </row>
    <row r="69" spans="1:11" x14ac:dyDescent="0.2">
      <c r="B69" s="1" t="s">
        <v>10</v>
      </c>
      <c r="C69" s="1">
        <v>1133529</v>
      </c>
      <c r="D69" s="1" t="s">
        <v>52</v>
      </c>
      <c r="E69" s="1" t="s">
        <v>59</v>
      </c>
      <c r="F69" s="42">
        <v>3.85E-2</v>
      </c>
      <c r="G69" s="1">
        <v>4.6099999999957131</v>
      </c>
      <c r="H69" s="51">
        <v>2.64000000005984E-2</v>
      </c>
      <c r="I69" s="51">
        <v>1.9587924755096769E-5</v>
      </c>
      <c r="J69" s="19">
        <v>8.3919421829999994</v>
      </c>
      <c r="K69" s="51">
        <v>2.0351669944487956E-5</v>
      </c>
    </row>
    <row r="70" spans="1:11" x14ac:dyDescent="0.2">
      <c r="B70" s="1" t="s">
        <v>11</v>
      </c>
      <c r="C70" s="1">
        <v>1136696</v>
      </c>
      <c r="D70" s="1" t="s">
        <v>52</v>
      </c>
      <c r="E70" s="1" t="s">
        <v>60</v>
      </c>
      <c r="F70" s="42">
        <v>3.0499999999999999E-2</v>
      </c>
      <c r="G70" s="1">
        <v>3.8299999999689969</v>
      </c>
      <c r="H70" s="51">
        <v>2.0699999999579225E-2</v>
      </c>
      <c r="I70" s="51">
        <v>1.9587927898956324E-5</v>
      </c>
      <c r="J70" s="19">
        <v>8.4552809080000007</v>
      </c>
      <c r="K70" s="51">
        <v>2.0505275486303533E-5</v>
      </c>
    </row>
    <row r="71" spans="1:11" x14ac:dyDescent="0.2">
      <c r="B71" s="1" t="s">
        <v>12</v>
      </c>
      <c r="C71" s="1">
        <v>1139815</v>
      </c>
      <c r="D71" s="1" t="s">
        <v>53</v>
      </c>
      <c r="E71" s="1" t="s">
        <v>59</v>
      </c>
      <c r="F71" s="42">
        <v>3.61E-2</v>
      </c>
      <c r="G71" s="1">
        <v>5.8499999999930425</v>
      </c>
      <c r="H71" s="51">
        <v>3.1400000000027982E-2</v>
      </c>
      <c r="I71" s="51">
        <v>1.9587925679478827E-5</v>
      </c>
      <c r="J71" s="19">
        <v>15.701230695</v>
      </c>
      <c r="K71" s="51">
        <v>3.8077748613929319E-5</v>
      </c>
    </row>
    <row r="72" spans="1:11" ht="15" x14ac:dyDescent="0.25">
      <c r="B72" s="13" t="s">
        <v>131</v>
      </c>
      <c r="C72" s="1"/>
      <c r="D72" s="1"/>
      <c r="E72" s="1"/>
      <c r="F72" s="42"/>
      <c r="G72" s="1"/>
      <c r="H72" s="1"/>
      <c r="I72" s="1"/>
      <c r="J72" s="1"/>
      <c r="K72" s="1"/>
    </row>
    <row r="73" spans="1:11" x14ac:dyDescent="0.2">
      <c r="B73" s="1" t="s">
        <v>9</v>
      </c>
      <c r="C73" s="1">
        <v>767012</v>
      </c>
      <c r="D73" s="1" t="s">
        <v>53</v>
      </c>
      <c r="E73" s="1" t="s">
        <v>57</v>
      </c>
      <c r="F73" s="42">
        <v>0</v>
      </c>
      <c r="G73" s="1">
        <v>0</v>
      </c>
      <c r="H73" s="51">
        <v>0</v>
      </c>
      <c r="I73" s="51">
        <v>4.917873676922697E-5</v>
      </c>
      <c r="J73" s="19">
        <v>239.42036516699997</v>
      </c>
      <c r="K73" s="51">
        <v>5.8062891087813445E-4</v>
      </c>
    </row>
    <row r="74" spans="1:11" ht="15" x14ac:dyDescent="0.25">
      <c r="B74" s="13"/>
      <c r="C74" s="1"/>
      <c r="D74" s="1"/>
      <c r="E74" s="1"/>
      <c r="F74" s="42"/>
      <c r="G74" s="1"/>
      <c r="H74" s="1"/>
      <c r="I74" s="1"/>
      <c r="J74" s="1"/>
      <c r="K74" s="1"/>
    </row>
    <row r="75" spans="1:11" x14ac:dyDescent="0.2">
      <c r="B75" s="12" t="s">
        <v>129</v>
      </c>
      <c r="C75" s="1"/>
      <c r="D75" s="1"/>
      <c r="E75" s="1"/>
      <c r="F75" s="42"/>
      <c r="G75" s="1"/>
      <c r="H75" s="1"/>
      <c r="I75" s="1"/>
      <c r="J75" s="15">
        <v>277.09947199599998</v>
      </c>
      <c r="K75" s="61">
        <v>6.7200617841226061E-4</v>
      </c>
    </row>
    <row r="76" spans="1:11" ht="15" x14ac:dyDescent="0.25">
      <c r="B76" s="13"/>
      <c r="C76" s="1"/>
      <c r="D76" s="1"/>
      <c r="E76" s="1"/>
      <c r="F76" s="42"/>
      <c r="G76" s="1"/>
      <c r="H76" s="1"/>
      <c r="I76" s="1"/>
      <c r="J76" s="1"/>
      <c r="K76" s="1"/>
    </row>
    <row r="77" spans="1:11" ht="15.75" x14ac:dyDescent="0.25">
      <c r="A77" t="s">
        <v>163</v>
      </c>
      <c r="B77" s="16" t="s">
        <v>158</v>
      </c>
      <c r="C77" s="1"/>
      <c r="D77" s="1"/>
      <c r="E77" s="1"/>
      <c r="F77" s="42"/>
      <c r="G77" s="1"/>
      <c r="H77" s="1"/>
      <c r="I77" s="1"/>
      <c r="J77" s="17">
        <v>277.09947199599998</v>
      </c>
      <c r="K77" s="62">
        <v>6.7200617841226061E-4</v>
      </c>
    </row>
    <row r="78" spans="1:11" x14ac:dyDescent="0.2">
      <c r="B78" s="1"/>
      <c r="C78" s="1"/>
      <c r="D78" s="1"/>
      <c r="E78" s="1"/>
      <c r="F78" s="42"/>
      <c r="G78" s="1"/>
      <c r="H78" s="1"/>
      <c r="I78" s="1"/>
      <c r="J78" s="1"/>
      <c r="K78" s="1"/>
    </row>
    <row r="79" spans="1:11" ht="15.75" x14ac:dyDescent="0.25">
      <c r="B79" s="11" t="s">
        <v>136</v>
      </c>
      <c r="C79" s="1"/>
      <c r="D79" s="1"/>
      <c r="E79" s="1"/>
      <c r="F79" s="42"/>
      <c r="G79" s="1"/>
      <c r="H79" s="1"/>
      <c r="I79" s="1"/>
      <c r="J79" s="1"/>
      <c r="K79" s="1"/>
    </row>
    <row r="80" spans="1:11" x14ac:dyDescent="0.2">
      <c r="B80" s="12" t="s">
        <v>128</v>
      </c>
      <c r="C80" s="1"/>
      <c r="D80" s="1"/>
      <c r="E80" s="1"/>
      <c r="F80" s="42"/>
      <c r="G80" s="1"/>
      <c r="H80" s="1"/>
      <c r="I80" s="1"/>
      <c r="J80" s="1"/>
      <c r="K80" s="1"/>
    </row>
    <row r="81" spans="1:11" ht="15" x14ac:dyDescent="0.25">
      <c r="B81" s="13" t="s">
        <v>131</v>
      </c>
      <c r="C81" s="1"/>
      <c r="D81" s="1"/>
      <c r="E81" s="1"/>
      <c r="F81" s="42"/>
      <c r="G81" s="1"/>
      <c r="H81" s="1"/>
      <c r="I81" s="1"/>
      <c r="J81" s="1"/>
      <c r="K81" s="1"/>
    </row>
    <row r="82" spans="1:11" x14ac:dyDescent="0.2">
      <c r="B82" s="1" t="s">
        <v>7</v>
      </c>
      <c r="C82" s="1">
        <v>810010</v>
      </c>
      <c r="D82" s="1" t="s">
        <v>166</v>
      </c>
      <c r="E82" s="1" t="s">
        <v>57</v>
      </c>
      <c r="F82" s="42">
        <v>0</v>
      </c>
      <c r="G82" s="1">
        <v>0</v>
      </c>
      <c r="H82" s="51">
        <v>0</v>
      </c>
      <c r="I82" s="51">
        <v>2.841988274625414E-4</v>
      </c>
      <c r="J82" s="19">
        <v>161.49166669799999</v>
      </c>
      <c r="K82" s="51">
        <v>3.9164057946929651E-4</v>
      </c>
    </row>
    <row r="83" spans="1:11" x14ac:dyDescent="0.2">
      <c r="B83" s="12" t="s">
        <v>129</v>
      </c>
      <c r="C83" s="1"/>
      <c r="D83" s="1"/>
      <c r="E83" s="1"/>
      <c r="F83" s="42"/>
      <c r="G83" s="1"/>
      <c r="H83" s="1"/>
      <c r="I83" s="1"/>
      <c r="J83" s="15">
        <v>161.49166669799999</v>
      </c>
      <c r="K83" s="61">
        <v>3.9164057946929651E-4</v>
      </c>
    </row>
    <row r="84" spans="1:11" x14ac:dyDescent="0.2">
      <c r="B84" s="1"/>
      <c r="C84" s="1"/>
      <c r="D84" s="1"/>
      <c r="E84" s="1"/>
      <c r="F84" s="42"/>
      <c r="G84" s="1"/>
      <c r="H84" s="1"/>
      <c r="I84" s="1"/>
      <c r="J84" s="1"/>
      <c r="K84" s="1"/>
    </row>
    <row r="85" spans="1:11" ht="15.75" x14ac:dyDescent="0.25">
      <c r="A85" t="s">
        <v>163</v>
      </c>
      <c r="B85" s="16" t="s">
        <v>137</v>
      </c>
      <c r="C85" s="1"/>
      <c r="D85" s="1"/>
      <c r="E85" s="1"/>
      <c r="F85" s="42"/>
      <c r="G85" s="1"/>
      <c r="H85" s="1"/>
      <c r="I85" s="1"/>
      <c r="J85" s="17">
        <v>161.49166669799999</v>
      </c>
      <c r="K85" s="62">
        <v>3.9164057946929651E-4</v>
      </c>
    </row>
    <row r="86" spans="1:11" x14ac:dyDescent="0.2">
      <c r="B86" s="1"/>
      <c r="C86" s="1"/>
      <c r="D86" s="1"/>
      <c r="E86" s="1"/>
      <c r="F86" s="42"/>
      <c r="G86" s="1"/>
      <c r="H86" s="1"/>
      <c r="I86" s="1"/>
      <c r="J86" s="1"/>
      <c r="K86" s="1"/>
    </row>
    <row r="87" spans="1:11" ht="15.75" x14ac:dyDescent="0.25">
      <c r="B87" s="11" t="s">
        <v>138</v>
      </c>
      <c r="C87" s="1"/>
      <c r="D87" s="1"/>
      <c r="E87" s="1"/>
      <c r="F87" s="42"/>
      <c r="G87" s="1"/>
      <c r="H87" s="1"/>
      <c r="I87" s="1"/>
      <c r="J87" s="1"/>
      <c r="K87" s="1"/>
    </row>
    <row r="88" spans="1:11" x14ac:dyDescent="0.2">
      <c r="B88" s="12" t="s">
        <v>128</v>
      </c>
      <c r="C88" s="1"/>
      <c r="D88" s="1"/>
      <c r="E88" s="1"/>
      <c r="F88" s="42"/>
      <c r="G88" s="1"/>
      <c r="H88" s="1"/>
      <c r="I88" s="1"/>
      <c r="J88" s="1"/>
      <c r="K88" s="1"/>
    </row>
    <row r="89" spans="1:11" ht="15" x14ac:dyDescent="0.25">
      <c r="B89" s="13" t="s">
        <v>127</v>
      </c>
      <c r="C89" s="1"/>
      <c r="D89" s="1"/>
      <c r="E89" s="1"/>
      <c r="F89" s="42"/>
      <c r="G89" s="1"/>
      <c r="H89" s="1"/>
      <c r="I89" s="1"/>
      <c r="J89" s="1"/>
      <c r="K89" s="1"/>
    </row>
    <row r="90" spans="1:11" x14ac:dyDescent="0.2">
      <c r="A90">
        <v>1</v>
      </c>
      <c r="B90" s="1" t="s">
        <v>8</v>
      </c>
      <c r="C90" s="1">
        <v>25223486</v>
      </c>
      <c r="D90" s="1" t="s">
        <v>51</v>
      </c>
      <c r="E90" s="1" t="s">
        <v>60</v>
      </c>
      <c r="F90" s="42">
        <v>7.9699999999999993E-2</v>
      </c>
      <c r="G90" s="1">
        <v>3.9699999841455589</v>
      </c>
      <c r="H90" s="51">
        <v>3.070000012270405E-2</v>
      </c>
      <c r="I90" s="51">
        <v>8.6027487302061544E-8</v>
      </c>
      <c r="J90" s="19">
        <v>3.3064082999999994E-2</v>
      </c>
      <c r="K90" s="51">
        <v>8.0185169244409587E-8</v>
      </c>
    </row>
    <row r="91" spans="1:11" x14ac:dyDescent="0.2">
      <c r="A91">
        <v>2</v>
      </c>
      <c r="B91" s="1" t="s">
        <v>8</v>
      </c>
      <c r="C91" s="1">
        <v>25223493</v>
      </c>
      <c r="D91" s="1" t="s">
        <v>51</v>
      </c>
      <c r="E91" s="1" t="s">
        <v>60</v>
      </c>
      <c r="F91" s="42">
        <v>7.9699999999999993E-2</v>
      </c>
      <c r="G91" s="1">
        <v>3.9700000000367082</v>
      </c>
      <c r="H91" s="51">
        <v>3.070000012270405E-2</v>
      </c>
      <c r="I91" s="51">
        <v>1.623706856008014E-5</v>
      </c>
      <c r="J91" s="19">
        <v>6.2406075840000002</v>
      </c>
      <c r="K91" s="51">
        <v>1.5134373311093677E-5</v>
      </c>
    </row>
    <row r="92" spans="1:11" x14ac:dyDescent="0.2">
      <c r="A92">
        <v>3</v>
      </c>
      <c r="B92" s="1" t="s">
        <v>8</v>
      </c>
      <c r="C92" s="1">
        <v>25223494</v>
      </c>
      <c r="D92" s="1" t="s">
        <v>51</v>
      </c>
      <c r="E92" s="1" t="s">
        <v>60</v>
      </c>
      <c r="F92" s="42">
        <v>7.9699999999999993E-2</v>
      </c>
      <c r="G92" s="1">
        <v>3.9700000001288029</v>
      </c>
      <c r="H92" s="51">
        <v>3.070000012270405E-2</v>
      </c>
      <c r="I92" s="51">
        <v>1.8495922365360847E-6</v>
      </c>
      <c r="J92" s="19">
        <v>0.71087827800000003</v>
      </c>
      <c r="K92" s="51">
        <v>1.7239823355634712E-6</v>
      </c>
    </row>
    <row r="93" spans="1:11" x14ac:dyDescent="0.2">
      <c r="A93">
        <v>4</v>
      </c>
      <c r="B93" s="1" t="s">
        <v>8</v>
      </c>
      <c r="C93" s="1">
        <v>220115957</v>
      </c>
      <c r="D93" s="1" t="s">
        <v>51</v>
      </c>
      <c r="E93" s="1" t="s">
        <v>60</v>
      </c>
      <c r="F93" s="42">
        <v>7.9699999999999993E-2</v>
      </c>
      <c r="G93" s="1">
        <v>3.9700000000157671</v>
      </c>
      <c r="H93" s="51">
        <v>3.070000012270405E-2</v>
      </c>
      <c r="I93" s="51">
        <v>2.9668343614709099E-5</v>
      </c>
      <c r="J93" s="19">
        <v>11.402827399</v>
      </c>
      <c r="K93" s="51">
        <v>2.7653500774650423E-5</v>
      </c>
    </row>
    <row r="94" spans="1:11" x14ac:dyDescent="0.2">
      <c r="B94" s="12" t="s">
        <v>129</v>
      </c>
      <c r="C94" s="1"/>
      <c r="D94" s="1"/>
      <c r="E94" s="1"/>
      <c r="F94" s="42"/>
      <c r="G94" s="1"/>
      <c r="H94" s="1"/>
      <c r="I94" s="1"/>
      <c r="J94" s="15">
        <v>18.387377344000001</v>
      </c>
      <c r="K94" s="61">
        <v>4.4592041590551982E-5</v>
      </c>
    </row>
    <row r="95" spans="1:11" x14ac:dyDescent="0.2">
      <c r="B95" s="1"/>
      <c r="C95" s="1"/>
      <c r="D95" s="1"/>
      <c r="E95" s="1"/>
      <c r="F95" s="42"/>
      <c r="G95" s="1"/>
      <c r="H95" s="1"/>
      <c r="I95" s="1"/>
      <c r="J95" s="1"/>
      <c r="K95" s="1"/>
    </row>
    <row r="96" spans="1:11" ht="15.75" x14ac:dyDescent="0.25">
      <c r="A96" t="s">
        <v>163</v>
      </c>
      <c r="B96" s="16" t="s">
        <v>159</v>
      </c>
      <c r="C96" s="1"/>
      <c r="D96" s="1"/>
      <c r="E96" s="1"/>
      <c r="F96" s="42"/>
      <c r="G96" s="1"/>
      <c r="H96" s="1"/>
      <c r="I96" s="1"/>
      <c r="J96" s="17">
        <v>18.387377344000001</v>
      </c>
      <c r="K96" s="62">
        <v>4.4592041590551982E-5</v>
      </c>
    </row>
    <row r="97" spans="1:11" x14ac:dyDescent="0.2">
      <c r="B97" s="1"/>
      <c r="C97" s="1"/>
      <c r="D97" s="1"/>
      <c r="E97" s="1"/>
      <c r="F97" s="42"/>
      <c r="G97" s="1"/>
      <c r="H97" s="1"/>
      <c r="I97" s="1"/>
      <c r="J97" s="1"/>
      <c r="K97" s="1"/>
    </row>
    <row r="98" spans="1:11" ht="15.75" x14ac:dyDescent="0.25">
      <c r="B98" s="11" t="s">
        <v>139</v>
      </c>
      <c r="C98" s="1"/>
      <c r="D98" s="1"/>
      <c r="E98" s="1"/>
      <c r="F98" s="42"/>
      <c r="G98" s="1"/>
      <c r="H98" s="1"/>
      <c r="I98" s="1"/>
      <c r="J98" s="1"/>
      <c r="K98" s="1"/>
    </row>
    <row r="99" spans="1:11" ht="15" x14ac:dyDescent="0.25">
      <c r="B99" s="13" t="s">
        <v>128</v>
      </c>
      <c r="C99" s="1"/>
      <c r="D99" s="1"/>
      <c r="E99" s="1"/>
      <c r="F99" s="42"/>
      <c r="G99" s="1"/>
      <c r="H99" s="1"/>
      <c r="I99" s="1"/>
      <c r="J99" s="1"/>
      <c r="K99" s="1"/>
    </row>
    <row r="100" spans="1:11" ht="15" x14ac:dyDescent="0.25">
      <c r="B100" s="13" t="s">
        <v>127</v>
      </c>
      <c r="C100" s="1"/>
      <c r="D100" s="1"/>
      <c r="E100" s="1"/>
      <c r="F100" s="42"/>
      <c r="G100" s="1"/>
      <c r="H100" s="1"/>
      <c r="I100" s="1"/>
      <c r="J100" s="1"/>
      <c r="K100" s="1"/>
    </row>
    <row r="101" spans="1:11" x14ac:dyDescent="0.2">
      <c r="B101" s="1" t="s">
        <v>3</v>
      </c>
      <c r="C101" s="1">
        <v>1134790</v>
      </c>
      <c r="D101" s="1" t="s">
        <v>54</v>
      </c>
      <c r="E101" s="1" t="s">
        <v>60</v>
      </c>
      <c r="F101" s="42">
        <v>4.2999999999999997E-2</v>
      </c>
      <c r="G101" s="1">
        <v>3.890000000011697</v>
      </c>
      <c r="H101" s="51">
        <v>5.1500000000007082E-2</v>
      </c>
      <c r="I101" s="51">
        <v>1.9615254274558329E-5</v>
      </c>
      <c r="J101" s="19">
        <v>63.321373555999998</v>
      </c>
      <c r="K101" s="51">
        <v>1.5356346206172851E-4</v>
      </c>
    </row>
    <row r="102" spans="1:11" x14ac:dyDescent="0.2">
      <c r="B102" s="1" t="s">
        <v>73</v>
      </c>
      <c r="C102" s="1">
        <v>1121326</v>
      </c>
      <c r="D102" s="1" t="s">
        <v>54</v>
      </c>
      <c r="E102" s="1" t="s">
        <v>60</v>
      </c>
      <c r="F102" s="42">
        <v>4.6500000000000007E-2</v>
      </c>
      <c r="G102" s="1">
        <v>2.2599999999796707</v>
      </c>
      <c r="H102" s="51">
        <v>2.020000000000886E-2</v>
      </c>
      <c r="I102" s="51">
        <v>6.1265222021396294E-5</v>
      </c>
      <c r="J102" s="19">
        <v>39.009383504000006</v>
      </c>
      <c r="K102" s="51">
        <v>9.4603380302073418E-5</v>
      </c>
    </row>
    <row r="103" spans="1:11" x14ac:dyDescent="0.2">
      <c r="B103" s="1" t="s">
        <v>74</v>
      </c>
      <c r="C103" s="1">
        <v>1143361</v>
      </c>
      <c r="D103" s="1" t="s">
        <v>54</v>
      </c>
      <c r="E103" s="1" t="s">
        <v>59</v>
      </c>
      <c r="F103" s="42">
        <v>4.4799999999999993E-2</v>
      </c>
      <c r="G103" s="1">
        <v>5.8199999999962255</v>
      </c>
      <c r="H103" s="51">
        <v>6.2299999999954038E-2</v>
      </c>
      <c r="I103" s="51">
        <v>1.9587925486844632E-5</v>
      </c>
      <c r="J103" s="19">
        <v>9.2763841360000008</v>
      </c>
      <c r="K103" s="51">
        <v>2.2496569220483641E-5</v>
      </c>
    </row>
    <row r="104" spans="1:11" x14ac:dyDescent="0.2">
      <c r="B104" s="1" t="s">
        <v>75</v>
      </c>
      <c r="C104" s="1">
        <v>1115823</v>
      </c>
      <c r="D104" s="1" t="s">
        <v>54</v>
      </c>
      <c r="E104" s="1" t="s">
        <v>60</v>
      </c>
      <c r="F104" s="42">
        <v>6.0999999999999999E-2</v>
      </c>
      <c r="G104" s="1">
        <v>2.2099999999964992</v>
      </c>
      <c r="H104" s="51">
        <v>1.9699999999974554E-2</v>
      </c>
      <c r="I104" s="51">
        <v>8.2911875782547184E-5</v>
      </c>
      <c r="J104" s="19">
        <v>70.747754512</v>
      </c>
      <c r="K104" s="51">
        <v>1.7157350679305588E-4</v>
      </c>
    </row>
    <row r="105" spans="1:11" x14ac:dyDescent="0.2">
      <c r="B105" s="1" t="s">
        <v>76</v>
      </c>
      <c r="C105" s="1">
        <v>1105543</v>
      </c>
      <c r="D105" s="1" t="s">
        <v>54</v>
      </c>
      <c r="E105" s="1" t="s">
        <v>60</v>
      </c>
      <c r="F105" s="42">
        <v>4.5999999999999999E-2</v>
      </c>
      <c r="G105" s="1">
        <v>1.4499999999927207</v>
      </c>
      <c r="H105" s="51">
        <v>2.1100000000034171E-2</v>
      </c>
      <c r="I105" s="51">
        <v>6.1265221408321924E-5</v>
      </c>
      <c r="J105" s="19">
        <v>42.82605204</v>
      </c>
      <c r="K105" s="51">
        <v>1.0385935188032564E-4</v>
      </c>
    </row>
    <row r="106" spans="1:11" x14ac:dyDescent="0.2">
      <c r="B106" s="1" t="s">
        <v>77</v>
      </c>
      <c r="C106" s="1">
        <v>1106046</v>
      </c>
      <c r="D106" s="1" t="s">
        <v>54</v>
      </c>
      <c r="E106" s="1" t="s">
        <v>60</v>
      </c>
      <c r="F106" s="42">
        <v>4.4999999999999998E-2</v>
      </c>
      <c r="G106" s="1">
        <v>1.7000000000033677</v>
      </c>
      <c r="H106" s="51">
        <v>1.7200000000066426E-2</v>
      </c>
      <c r="I106" s="51">
        <v>6.1265223173333333E-5</v>
      </c>
      <c r="J106" s="19">
        <v>29.090259594999999</v>
      </c>
      <c r="K106" s="51">
        <v>7.0548074446488812E-5</v>
      </c>
    </row>
    <row r="107" spans="1:11" ht="15" x14ac:dyDescent="0.25">
      <c r="B107" s="13" t="s">
        <v>131</v>
      </c>
      <c r="C107" s="1"/>
      <c r="D107" s="1"/>
      <c r="E107" s="1"/>
      <c r="F107" s="42"/>
      <c r="G107" s="1"/>
      <c r="H107" s="1"/>
      <c r="I107" s="1"/>
      <c r="J107" s="1"/>
      <c r="K107" s="1"/>
    </row>
    <row r="108" spans="1:11" x14ac:dyDescent="0.2">
      <c r="B108" s="1" t="s">
        <v>13</v>
      </c>
      <c r="C108" s="1">
        <v>1084128</v>
      </c>
      <c r="D108" s="1" t="s">
        <v>54</v>
      </c>
      <c r="E108" s="1" t="s">
        <v>59</v>
      </c>
      <c r="F108" s="42">
        <v>0</v>
      </c>
      <c r="G108" s="1">
        <v>0</v>
      </c>
      <c r="H108" s="51">
        <v>0</v>
      </c>
      <c r="I108" s="51">
        <v>3.6888760008995628E-5</v>
      </c>
      <c r="J108" s="19">
        <v>236.94413824100002</v>
      </c>
      <c r="K108" s="51">
        <v>5.7462370350102774E-4</v>
      </c>
    </row>
    <row r="109" spans="1:11" x14ac:dyDescent="0.2">
      <c r="B109" s="1"/>
      <c r="C109" s="1"/>
      <c r="D109" s="1"/>
      <c r="E109" s="1"/>
      <c r="F109" s="42"/>
      <c r="G109" s="1"/>
      <c r="H109" s="1"/>
      <c r="I109" s="1"/>
      <c r="J109" s="1"/>
      <c r="K109" s="1"/>
    </row>
    <row r="110" spans="1:11" x14ac:dyDescent="0.2">
      <c r="B110" s="12" t="s">
        <v>129</v>
      </c>
      <c r="C110" s="1"/>
      <c r="D110" s="1"/>
      <c r="E110" s="1"/>
      <c r="F110" s="42"/>
      <c r="G110" s="1"/>
      <c r="H110" s="1"/>
      <c r="I110" s="1"/>
      <c r="J110" s="20">
        <v>491.21534558400003</v>
      </c>
      <c r="K110" s="61">
        <v>1.1912680482051837E-3</v>
      </c>
    </row>
    <row r="111" spans="1:11" x14ac:dyDescent="0.2">
      <c r="B111" s="1"/>
      <c r="C111" s="1"/>
      <c r="D111" s="1"/>
      <c r="E111" s="1"/>
      <c r="F111" s="42"/>
      <c r="G111" s="1"/>
      <c r="H111" s="1"/>
      <c r="I111" s="1"/>
      <c r="J111" s="1"/>
      <c r="K111" s="1"/>
    </row>
    <row r="112" spans="1:11" ht="15.75" x14ac:dyDescent="0.25">
      <c r="A112" t="s">
        <v>163</v>
      </c>
      <c r="B112" s="16" t="s">
        <v>140</v>
      </c>
      <c r="C112" s="1"/>
      <c r="D112" s="1"/>
      <c r="E112" s="1"/>
      <c r="F112" s="42"/>
      <c r="G112" s="1"/>
      <c r="H112" s="1"/>
      <c r="I112" s="1"/>
      <c r="J112" s="21">
        <v>491.21534558400003</v>
      </c>
      <c r="K112" s="62">
        <v>1.1912680482051837E-3</v>
      </c>
    </row>
    <row r="113" spans="2:11" x14ac:dyDescent="0.2">
      <c r="B113" s="1"/>
      <c r="C113" s="1"/>
      <c r="D113" s="1"/>
      <c r="E113" s="1"/>
      <c r="F113" s="42"/>
      <c r="G113" s="1"/>
      <c r="H113" s="1"/>
      <c r="I113" s="1"/>
      <c r="J113" s="1"/>
      <c r="K113" s="1"/>
    </row>
    <row r="114" spans="2:11" ht="15.75" x14ac:dyDescent="0.25">
      <c r="B114" s="11" t="s">
        <v>141</v>
      </c>
      <c r="C114" s="1"/>
      <c r="D114" s="1"/>
      <c r="E114" s="1"/>
      <c r="F114" s="42"/>
      <c r="G114" s="1"/>
      <c r="H114" s="1"/>
      <c r="I114" s="1"/>
      <c r="J114" s="1"/>
      <c r="K114" s="1"/>
    </row>
    <row r="115" spans="2:11" ht="15" x14ac:dyDescent="0.25">
      <c r="B115" s="13" t="s">
        <v>128</v>
      </c>
      <c r="C115" s="1"/>
      <c r="D115" s="1"/>
      <c r="E115" s="1"/>
      <c r="F115" s="42"/>
      <c r="G115" s="1"/>
      <c r="H115" s="1"/>
      <c r="I115" s="1"/>
      <c r="J115" s="1"/>
      <c r="K115" s="1"/>
    </row>
    <row r="116" spans="2:11" ht="15" x14ac:dyDescent="0.25">
      <c r="B116" s="13" t="s">
        <v>26</v>
      </c>
      <c r="C116" s="1"/>
      <c r="D116" s="1"/>
      <c r="E116" s="1"/>
      <c r="F116" s="42"/>
      <c r="G116" s="1"/>
      <c r="H116" s="1"/>
      <c r="I116" s="1"/>
      <c r="J116" s="1"/>
      <c r="K116" s="1"/>
    </row>
    <row r="117" spans="2:11" x14ac:dyDescent="0.2">
      <c r="B117" s="1" t="s">
        <v>78</v>
      </c>
      <c r="C117" s="1">
        <v>1146125</v>
      </c>
      <c r="D117" s="1" t="s">
        <v>50</v>
      </c>
      <c r="E117" s="1" t="s">
        <v>57</v>
      </c>
      <c r="F117" s="42">
        <v>0</v>
      </c>
      <c r="G117" s="1">
        <v>0</v>
      </c>
      <c r="H117" s="51">
        <v>0</v>
      </c>
      <c r="I117" s="51">
        <v>3.3364721523032733E-4</v>
      </c>
      <c r="J117" s="19">
        <v>62.020248641999991</v>
      </c>
      <c r="K117" s="51">
        <v>1.5040804651800366E-4</v>
      </c>
    </row>
    <row r="118" spans="2:11" x14ac:dyDescent="0.2">
      <c r="B118" s="1" t="s">
        <v>80</v>
      </c>
      <c r="C118" s="1">
        <v>1146158</v>
      </c>
      <c r="D118" s="1" t="s">
        <v>50</v>
      </c>
      <c r="E118" s="1" t="s">
        <v>57</v>
      </c>
      <c r="F118" s="42">
        <v>0</v>
      </c>
      <c r="G118" s="1">
        <v>0</v>
      </c>
      <c r="H118" s="51">
        <v>0</v>
      </c>
      <c r="I118" s="51">
        <v>2.364592974779586E-3</v>
      </c>
      <c r="J118" s="19">
        <v>614.47766454400005</v>
      </c>
      <c r="K118" s="51">
        <v>1.4901969465891491E-3</v>
      </c>
    </row>
    <row r="119" spans="2:11" x14ac:dyDescent="0.2">
      <c r="B119" s="1" t="s">
        <v>81</v>
      </c>
      <c r="C119" s="1">
        <v>1145739</v>
      </c>
      <c r="D119" s="1" t="s">
        <v>50</v>
      </c>
      <c r="E119" s="1" t="s">
        <v>57</v>
      </c>
      <c r="F119" s="42">
        <v>0</v>
      </c>
      <c r="G119" s="1">
        <v>0</v>
      </c>
      <c r="H119" s="51">
        <v>0</v>
      </c>
      <c r="I119" s="51">
        <v>9.2047951369353127E-4</v>
      </c>
      <c r="J119" s="19">
        <v>132.329229825</v>
      </c>
      <c r="K119" s="51">
        <v>3.2091746471541339E-4</v>
      </c>
    </row>
    <row r="120" spans="2:11" x14ac:dyDescent="0.2">
      <c r="B120" s="1" t="s">
        <v>82</v>
      </c>
      <c r="C120" s="1">
        <v>1146190</v>
      </c>
      <c r="D120" s="1" t="s">
        <v>50</v>
      </c>
      <c r="E120" s="1" t="s">
        <v>57</v>
      </c>
      <c r="F120" s="42">
        <v>0</v>
      </c>
      <c r="G120" s="1">
        <v>0</v>
      </c>
      <c r="H120" s="51">
        <v>0</v>
      </c>
      <c r="I120" s="51">
        <v>2.1814423936997772E-3</v>
      </c>
      <c r="J120" s="19">
        <v>413.94984078099998</v>
      </c>
      <c r="K120" s="51">
        <v>1.0038880570715023E-3</v>
      </c>
    </row>
    <row r="121" spans="2:11" x14ac:dyDescent="0.2">
      <c r="B121" s="1" t="s">
        <v>83</v>
      </c>
      <c r="C121" s="1">
        <v>1146174</v>
      </c>
      <c r="D121" s="1" t="s">
        <v>50</v>
      </c>
      <c r="E121" s="1" t="s">
        <v>57</v>
      </c>
      <c r="F121" s="42">
        <v>0</v>
      </c>
      <c r="G121" s="1">
        <v>0</v>
      </c>
      <c r="H121" s="51">
        <v>0</v>
      </c>
      <c r="I121" s="51">
        <v>2.4981993604582899E-3</v>
      </c>
      <c r="J121" s="19">
        <v>278.806847882</v>
      </c>
      <c r="K121" s="51">
        <v>6.7614681114605633E-4</v>
      </c>
    </row>
    <row r="122" spans="2:11" x14ac:dyDescent="0.2">
      <c r="B122" s="1" t="s">
        <v>84</v>
      </c>
      <c r="C122" s="1">
        <v>1146356</v>
      </c>
      <c r="D122" s="1" t="s">
        <v>49</v>
      </c>
      <c r="E122" s="1" t="s">
        <v>60</v>
      </c>
      <c r="F122" s="42">
        <v>0</v>
      </c>
      <c r="G122" s="1">
        <v>0</v>
      </c>
      <c r="H122" s="51">
        <v>0</v>
      </c>
      <c r="I122" s="51">
        <v>2.7671074357173567E-3</v>
      </c>
      <c r="J122" s="19">
        <v>4746.3506424919997</v>
      </c>
      <c r="K122" s="51">
        <v>1.1510584750272168E-2</v>
      </c>
    </row>
    <row r="123" spans="2:11" x14ac:dyDescent="0.2">
      <c r="B123" s="1" t="s">
        <v>85</v>
      </c>
      <c r="C123" s="1">
        <v>1146950</v>
      </c>
      <c r="D123" s="1" t="s">
        <v>50</v>
      </c>
      <c r="E123" s="1" t="s">
        <v>57</v>
      </c>
      <c r="F123" s="42">
        <v>0</v>
      </c>
      <c r="G123" s="1">
        <v>0</v>
      </c>
      <c r="H123" s="51">
        <v>0</v>
      </c>
      <c r="I123" s="51">
        <v>5.6177504241056999E-4</v>
      </c>
      <c r="J123" s="19">
        <v>160.02463509699999</v>
      </c>
      <c r="K123" s="51">
        <v>3.880828162852069E-4</v>
      </c>
    </row>
    <row r="124" spans="2:11" x14ac:dyDescent="0.2">
      <c r="B124" s="1" t="s">
        <v>86</v>
      </c>
      <c r="C124" s="1">
        <v>1146232</v>
      </c>
      <c r="D124" s="1" t="s">
        <v>51</v>
      </c>
      <c r="E124" s="1" t="s">
        <v>59</v>
      </c>
      <c r="F124" s="42">
        <v>0</v>
      </c>
      <c r="G124" s="1">
        <v>0</v>
      </c>
      <c r="H124" s="51">
        <v>0</v>
      </c>
      <c r="I124" s="51">
        <v>7.1203168502899968E-4</v>
      </c>
      <c r="J124" s="19">
        <v>874.17472815300005</v>
      </c>
      <c r="K124" s="51">
        <v>2.1199997751679385E-3</v>
      </c>
    </row>
    <row r="125" spans="2:11" x14ac:dyDescent="0.2">
      <c r="B125" s="1" t="s">
        <v>87</v>
      </c>
      <c r="C125" s="1">
        <v>1146935</v>
      </c>
      <c r="D125" s="1" t="s">
        <v>49</v>
      </c>
      <c r="E125" s="1" t="s">
        <v>60</v>
      </c>
      <c r="F125" s="42">
        <v>0</v>
      </c>
      <c r="G125" s="1">
        <v>0</v>
      </c>
      <c r="H125" s="51">
        <v>0</v>
      </c>
      <c r="I125" s="51">
        <v>5.1186822074281808E-4</v>
      </c>
      <c r="J125" s="19">
        <v>48.779305327000003</v>
      </c>
      <c r="K125" s="51">
        <v>1.182968495835867E-4</v>
      </c>
    </row>
    <row r="126" spans="2:11" x14ac:dyDescent="0.2">
      <c r="B126" s="1" t="s">
        <v>88</v>
      </c>
      <c r="C126" s="1">
        <v>1146414</v>
      </c>
      <c r="D126" s="1" t="s">
        <v>49</v>
      </c>
      <c r="E126" s="1" t="s">
        <v>60</v>
      </c>
      <c r="F126" s="42">
        <v>0</v>
      </c>
      <c r="G126" s="1">
        <v>0</v>
      </c>
      <c r="H126" s="51">
        <v>0</v>
      </c>
      <c r="I126" s="51">
        <v>2.810745103865539E-4</v>
      </c>
      <c r="J126" s="19">
        <v>166.31915328399998</v>
      </c>
      <c r="K126" s="51">
        <v>4.0334793058269426E-4</v>
      </c>
    </row>
    <row r="127" spans="2:11" x14ac:dyDescent="0.2">
      <c r="B127" s="1" t="s">
        <v>89</v>
      </c>
      <c r="C127" s="1">
        <v>1145978</v>
      </c>
      <c r="D127" s="1" t="s">
        <v>50</v>
      </c>
      <c r="E127" s="1" t="s">
        <v>57</v>
      </c>
      <c r="F127" s="42">
        <v>0</v>
      </c>
      <c r="G127" s="1">
        <v>0</v>
      </c>
      <c r="H127" s="51">
        <v>0</v>
      </c>
      <c r="I127" s="51">
        <v>3.1424317331583064E-7</v>
      </c>
      <c r="J127" s="19">
        <v>2.0254999000000003E-2</v>
      </c>
      <c r="K127" s="51">
        <v>4.9121293424661058E-8</v>
      </c>
    </row>
    <row r="128" spans="2:11" x14ac:dyDescent="0.2">
      <c r="B128" s="1" t="s">
        <v>90</v>
      </c>
      <c r="C128" s="1">
        <v>1145812</v>
      </c>
      <c r="D128" s="1" t="s">
        <v>50</v>
      </c>
      <c r="E128" s="1" t="s">
        <v>57</v>
      </c>
      <c r="F128" s="42">
        <v>0</v>
      </c>
      <c r="G128" s="1">
        <v>0</v>
      </c>
      <c r="H128" s="51">
        <v>0</v>
      </c>
      <c r="I128" s="51">
        <v>4.9419795225371277E-4</v>
      </c>
      <c r="J128" s="19">
        <v>158.22877064300002</v>
      </c>
      <c r="K128" s="51">
        <v>3.8372758601361561E-4</v>
      </c>
    </row>
    <row r="129" spans="1:11" x14ac:dyDescent="0.2">
      <c r="B129" s="1" t="s">
        <v>91</v>
      </c>
      <c r="C129" s="1">
        <v>1146471</v>
      </c>
      <c r="D129" s="1" t="s">
        <v>49</v>
      </c>
      <c r="E129" s="1" t="s">
        <v>60</v>
      </c>
      <c r="F129" s="42">
        <v>0</v>
      </c>
      <c r="G129" s="1">
        <v>0</v>
      </c>
      <c r="H129" s="51">
        <v>0</v>
      </c>
      <c r="I129" s="51">
        <v>1.8971031907576098E-3</v>
      </c>
      <c r="J129" s="19">
        <v>4145.4616083010005</v>
      </c>
      <c r="K129" s="51">
        <v>1.0053342191822412E-2</v>
      </c>
    </row>
    <row r="130" spans="1:11" x14ac:dyDescent="0.2">
      <c r="B130" s="1" t="s">
        <v>92</v>
      </c>
      <c r="C130" s="1">
        <v>1146208</v>
      </c>
      <c r="D130" s="1" t="s">
        <v>50</v>
      </c>
      <c r="E130" s="1" t="s">
        <v>57</v>
      </c>
      <c r="F130" s="42">
        <v>0</v>
      </c>
      <c r="G130" s="1">
        <v>0</v>
      </c>
      <c r="H130" s="51">
        <v>0</v>
      </c>
      <c r="I130" s="51">
        <v>1.3310913458621003E-2</v>
      </c>
      <c r="J130" s="19">
        <v>4227.5819268250007</v>
      </c>
      <c r="K130" s="51">
        <v>1.0252495806312545E-2</v>
      </c>
    </row>
    <row r="131" spans="1:11" x14ac:dyDescent="0.2">
      <c r="B131" s="12" t="s">
        <v>129</v>
      </c>
      <c r="C131" s="1"/>
      <c r="D131" s="1"/>
      <c r="E131" s="1"/>
      <c r="F131" s="42"/>
      <c r="G131" s="1"/>
      <c r="H131" s="1"/>
      <c r="I131" s="1"/>
      <c r="J131" s="15">
        <v>16028.524856795</v>
      </c>
      <c r="K131" s="61">
        <v>3.8871484153373714E-2</v>
      </c>
    </row>
    <row r="132" spans="1:11" x14ac:dyDescent="0.2">
      <c r="B132" s="1"/>
      <c r="C132" s="1"/>
      <c r="D132" s="1"/>
      <c r="E132" s="1"/>
      <c r="F132" s="42"/>
      <c r="G132" s="1"/>
      <c r="H132" s="1"/>
      <c r="I132" s="1"/>
      <c r="J132" s="1"/>
      <c r="K132" s="1"/>
    </row>
    <row r="133" spans="1:11" ht="15.75" x14ac:dyDescent="0.25">
      <c r="A133" t="s">
        <v>163</v>
      </c>
      <c r="B133" s="16" t="s">
        <v>142</v>
      </c>
      <c r="C133" s="1"/>
      <c r="D133" s="1"/>
      <c r="E133" s="1"/>
      <c r="F133" s="42"/>
      <c r="G133" s="1"/>
      <c r="H133" s="1"/>
      <c r="I133" s="1"/>
      <c r="J133" s="17">
        <v>16028.524856795</v>
      </c>
      <c r="K133" s="62">
        <v>3.8871484153373714E-2</v>
      </c>
    </row>
    <row r="134" spans="1:11" x14ac:dyDescent="0.2">
      <c r="B134" s="1"/>
      <c r="C134" s="1"/>
      <c r="D134" s="1"/>
      <c r="E134" s="1"/>
      <c r="F134" s="42"/>
      <c r="G134" s="1"/>
      <c r="H134" s="1"/>
      <c r="I134" s="1"/>
      <c r="J134" s="1"/>
      <c r="K134" s="1"/>
    </row>
    <row r="135" spans="1:11" ht="15.75" x14ac:dyDescent="0.25">
      <c r="B135" s="11" t="s">
        <v>160</v>
      </c>
      <c r="C135" s="1"/>
      <c r="D135" s="1"/>
      <c r="E135" s="1"/>
      <c r="F135" s="42"/>
      <c r="G135" s="1"/>
      <c r="H135" s="1"/>
      <c r="I135" s="1"/>
      <c r="J135" s="1"/>
      <c r="K135" s="1"/>
    </row>
    <row r="136" spans="1:11" ht="15" x14ac:dyDescent="0.25">
      <c r="B136" s="13" t="s">
        <v>128</v>
      </c>
      <c r="C136" s="1"/>
      <c r="D136" s="1"/>
      <c r="E136" s="1"/>
      <c r="F136" s="42"/>
      <c r="G136" s="1"/>
      <c r="H136" s="1"/>
      <c r="I136" s="1"/>
      <c r="J136" s="1"/>
      <c r="K136" s="1"/>
    </row>
    <row r="137" spans="1:11" ht="15" x14ac:dyDescent="0.25">
      <c r="B137" s="13" t="s">
        <v>26</v>
      </c>
      <c r="C137" s="1"/>
      <c r="D137" s="1"/>
      <c r="E137" s="1"/>
      <c r="F137" s="42"/>
      <c r="G137" s="1"/>
      <c r="H137" s="1"/>
      <c r="I137" s="1"/>
      <c r="J137" s="1"/>
      <c r="K137" s="1"/>
    </row>
    <row r="138" spans="1:11" x14ac:dyDescent="0.2">
      <c r="B138" s="1" t="s">
        <v>94</v>
      </c>
      <c r="C138" s="1">
        <v>1150770</v>
      </c>
      <c r="D138" s="1" t="s">
        <v>166</v>
      </c>
      <c r="E138" s="1" t="s">
        <v>113</v>
      </c>
      <c r="F138" s="42">
        <v>0</v>
      </c>
      <c r="G138" s="1">
        <v>0</v>
      </c>
      <c r="H138" s="51">
        <v>0</v>
      </c>
      <c r="I138" s="51">
        <v>9.7159009684874564E-4</v>
      </c>
      <c r="J138" s="19">
        <v>256.44311202900002</v>
      </c>
      <c r="K138" s="51">
        <v>6.2191152676481173E-4</v>
      </c>
    </row>
    <row r="139" spans="1:11" x14ac:dyDescent="0.2">
      <c r="B139" s="12" t="s">
        <v>129</v>
      </c>
      <c r="C139" s="1"/>
      <c r="D139" s="1"/>
      <c r="E139" s="1"/>
      <c r="F139" s="42"/>
      <c r="G139" s="1"/>
      <c r="H139" s="1"/>
      <c r="I139" s="1"/>
      <c r="J139" s="15">
        <v>256.44311202900002</v>
      </c>
      <c r="K139" s="61">
        <v>6.2191152676481173E-4</v>
      </c>
    </row>
    <row r="140" spans="1:11" x14ac:dyDescent="0.2">
      <c r="B140" s="1"/>
      <c r="C140" s="1"/>
      <c r="D140" s="1"/>
      <c r="E140" s="1"/>
      <c r="F140" s="42"/>
      <c r="G140" s="1"/>
      <c r="H140" s="1"/>
      <c r="I140" s="1"/>
      <c r="J140" s="1"/>
      <c r="K140" s="1"/>
    </row>
    <row r="141" spans="1:11" ht="15.75" x14ac:dyDescent="0.25">
      <c r="A141" t="s">
        <v>163</v>
      </c>
      <c r="B141" s="16" t="s">
        <v>161</v>
      </c>
      <c r="C141" s="1"/>
      <c r="D141" s="1"/>
      <c r="E141" s="1"/>
      <c r="F141" s="42"/>
      <c r="G141" s="1"/>
      <c r="H141" s="1"/>
      <c r="I141" s="1"/>
      <c r="J141" s="17">
        <v>256.44311202900002</v>
      </c>
      <c r="K141" s="62">
        <v>6.2191152676481173E-4</v>
      </c>
    </row>
    <row r="142" spans="1:11" x14ac:dyDescent="0.2">
      <c r="B142" s="1"/>
      <c r="C142" s="1"/>
      <c r="D142" s="1"/>
      <c r="E142" s="1"/>
      <c r="F142" s="42"/>
      <c r="G142" s="1"/>
      <c r="H142" s="1"/>
      <c r="I142" s="1"/>
      <c r="J142" s="1"/>
      <c r="K142" s="1"/>
    </row>
    <row r="143" spans="1:11" ht="15.75" x14ac:dyDescent="0.25">
      <c r="B143" s="11" t="s">
        <v>145</v>
      </c>
      <c r="C143" s="1"/>
      <c r="D143" s="1"/>
      <c r="E143" s="1"/>
      <c r="F143" s="42"/>
      <c r="G143" s="1"/>
      <c r="H143" s="1"/>
      <c r="I143" s="1"/>
      <c r="J143" s="1"/>
      <c r="K143" s="1"/>
    </row>
    <row r="144" spans="1:11" ht="15" x14ac:dyDescent="0.25">
      <c r="B144" s="13" t="s">
        <v>128</v>
      </c>
      <c r="C144" s="1"/>
      <c r="D144" s="1"/>
      <c r="E144" s="1"/>
      <c r="F144" s="42"/>
      <c r="G144" s="1"/>
      <c r="H144" s="1"/>
      <c r="I144" s="1"/>
      <c r="J144" s="1"/>
      <c r="K144" s="1"/>
    </row>
    <row r="145" spans="1:11" ht="15" x14ac:dyDescent="0.25">
      <c r="B145" s="13" t="s">
        <v>127</v>
      </c>
      <c r="C145" s="1"/>
      <c r="D145" s="1"/>
      <c r="E145" s="1"/>
      <c r="F145" s="42"/>
      <c r="G145" s="1"/>
      <c r="H145" s="1"/>
      <c r="I145" s="1"/>
      <c r="J145" s="1"/>
      <c r="K145" s="1"/>
    </row>
    <row r="146" spans="1:11" x14ac:dyDescent="0.2">
      <c r="B146" s="1" t="s">
        <v>15</v>
      </c>
      <c r="C146" s="1">
        <v>1141332</v>
      </c>
      <c r="D146" s="1" t="s">
        <v>53</v>
      </c>
      <c r="E146" s="1" t="s">
        <v>60</v>
      </c>
      <c r="F146" s="42">
        <v>4.6899999999999997E-2</v>
      </c>
      <c r="G146" s="1">
        <v>5.1600000000010784</v>
      </c>
      <c r="H146" s="51">
        <v>6.6799999999979848E-2</v>
      </c>
      <c r="I146" s="51">
        <v>1.9535147637781056E-4</v>
      </c>
      <c r="J146" s="19">
        <v>429.32388727300003</v>
      </c>
      <c r="K146" s="51">
        <v>1.0411723368119218E-3</v>
      </c>
    </row>
    <row r="147" spans="1:11" x14ac:dyDescent="0.2">
      <c r="B147" s="1" t="s">
        <v>95</v>
      </c>
      <c r="C147" s="1">
        <v>1143593</v>
      </c>
      <c r="D147" s="1" t="s">
        <v>53</v>
      </c>
      <c r="E147" s="1" t="s">
        <v>60</v>
      </c>
      <c r="F147" s="42">
        <v>4.6899999999999997E-2</v>
      </c>
      <c r="G147" s="1">
        <v>5.2700000000002012</v>
      </c>
      <c r="H147" s="51">
        <v>6.680000000000226E-2</v>
      </c>
      <c r="I147" s="51">
        <v>1.0621817618394003E-3</v>
      </c>
      <c r="J147" s="19">
        <v>1979.748049455</v>
      </c>
      <c r="K147" s="51">
        <v>4.8011745072996269E-3</v>
      </c>
    </row>
    <row r="148" spans="1:11" ht="15" x14ac:dyDescent="0.25">
      <c r="B148" s="13" t="s">
        <v>131</v>
      </c>
      <c r="C148" s="1"/>
      <c r="D148" s="1"/>
      <c r="E148" s="1"/>
      <c r="F148" s="42"/>
      <c r="G148" s="1"/>
      <c r="H148" s="1"/>
      <c r="I148" s="1"/>
      <c r="J148" s="1"/>
      <c r="K148" s="1"/>
    </row>
    <row r="149" spans="1:11" x14ac:dyDescent="0.2">
      <c r="B149" s="1" t="s">
        <v>16</v>
      </c>
      <c r="C149" s="1">
        <v>1141357</v>
      </c>
      <c r="D149" s="1" t="s">
        <v>166</v>
      </c>
      <c r="E149" s="1" t="s">
        <v>113</v>
      </c>
      <c r="F149" s="42">
        <v>0</v>
      </c>
      <c r="G149" s="1">
        <v>0</v>
      </c>
      <c r="H149" s="51">
        <v>0</v>
      </c>
      <c r="I149" s="51">
        <v>1.2360217987620079E-4</v>
      </c>
      <c r="J149" s="19">
        <v>166.698870583</v>
      </c>
      <c r="K149" s="51">
        <v>4.0426879978948117E-4</v>
      </c>
    </row>
    <row r="150" spans="1:11" x14ac:dyDescent="0.2">
      <c r="B150" s="12" t="s">
        <v>129</v>
      </c>
      <c r="C150" s="1"/>
      <c r="D150" s="1"/>
      <c r="E150" s="1"/>
      <c r="F150" s="42"/>
      <c r="G150" s="1"/>
      <c r="H150" s="1"/>
      <c r="I150" s="1"/>
      <c r="J150" s="15">
        <v>2575.7708073109998</v>
      </c>
      <c r="K150" s="61">
        <v>6.2466156439010302E-3</v>
      </c>
    </row>
    <row r="151" spans="1:11" x14ac:dyDescent="0.2">
      <c r="B151" s="1"/>
      <c r="C151" s="1"/>
      <c r="D151" s="1"/>
      <c r="E151" s="1"/>
      <c r="F151" s="42"/>
      <c r="G151" s="1"/>
      <c r="H151" s="1"/>
      <c r="I151" s="1"/>
      <c r="J151" s="1"/>
      <c r="K151" s="51"/>
    </row>
    <row r="152" spans="1:11" ht="15.75" x14ac:dyDescent="0.25">
      <c r="A152" t="s">
        <v>163</v>
      </c>
      <c r="B152" s="16" t="s">
        <v>162</v>
      </c>
      <c r="C152" s="1"/>
      <c r="D152" s="1"/>
      <c r="E152" s="1"/>
      <c r="F152" s="42"/>
      <c r="G152" s="1"/>
      <c r="H152" s="1"/>
      <c r="I152" s="1"/>
      <c r="J152" s="17">
        <v>2575.7708073109998</v>
      </c>
      <c r="K152" s="62">
        <v>6.2466156439010302E-3</v>
      </c>
    </row>
    <row r="153" spans="1:11" x14ac:dyDescent="0.2">
      <c r="B153" s="1"/>
      <c r="C153" s="1"/>
      <c r="D153" s="1"/>
      <c r="E153" s="1"/>
      <c r="F153" s="42"/>
      <c r="G153" s="1"/>
      <c r="H153" s="1"/>
      <c r="I153" s="1"/>
      <c r="J153" s="1"/>
      <c r="K153" s="1"/>
    </row>
    <row r="154" spans="1:11" ht="15.75" x14ac:dyDescent="0.25">
      <c r="B154" s="11" t="s">
        <v>143</v>
      </c>
      <c r="C154" s="1"/>
      <c r="D154" s="1"/>
      <c r="E154" s="1"/>
      <c r="F154" s="42"/>
      <c r="G154" s="1"/>
      <c r="H154" s="1"/>
      <c r="I154" s="1"/>
      <c r="J154" s="1"/>
      <c r="K154" s="1"/>
    </row>
    <row r="155" spans="1:11" ht="15" x14ac:dyDescent="0.25">
      <c r="B155" s="13" t="s">
        <v>128</v>
      </c>
      <c r="C155" s="1"/>
      <c r="D155" s="1"/>
      <c r="E155" s="1"/>
      <c r="F155" s="42"/>
      <c r="G155" s="1"/>
      <c r="H155" s="1"/>
      <c r="I155" s="1"/>
      <c r="J155" s="1"/>
      <c r="K155" s="1"/>
    </row>
    <row r="156" spans="1:11" ht="15" x14ac:dyDescent="0.25">
      <c r="B156" s="13" t="s">
        <v>127</v>
      </c>
      <c r="C156" s="1"/>
      <c r="D156" s="1"/>
      <c r="E156" s="1"/>
      <c r="F156" s="42"/>
      <c r="G156" s="1"/>
      <c r="H156" s="1"/>
      <c r="I156" s="1"/>
      <c r="J156" s="1"/>
      <c r="K156" s="1"/>
    </row>
    <row r="157" spans="1:11" x14ac:dyDescent="0.2">
      <c r="B157" s="1" t="s">
        <v>148</v>
      </c>
      <c r="C157" s="1">
        <v>1136753</v>
      </c>
      <c r="D157" s="1" t="s">
        <v>51</v>
      </c>
      <c r="E157" s="1" t="s">
        <v>59</v>
      </c>
      <c r="F157" s="42">
        <v>0.04</v>
      </c>
      <c r="G157" s="1">
        <v>6.5299999999992719</v>
      </c>
      <c r="H157" s="51">
        <v>1.8500000000010952E-2</v>
      </c>
      <c r="I157" s="51">
        <v>5.0391429234950371E-4</v>
      </c>
      <c r="J157" s="19">
        <v>427.10026963499996</v>
      </c>
      <c r="K157" s="51">
        <v>1.0357797433854568E-3</v>
      </c>
    </row>
    <row r="158" spans="1:11" x14ac:dyDescent="0.2">
      <c r="B158" s="1" t="s">
        <v>149</v>
      </c>
      <c r="C158" s="1">
        <v>1129899</v>
      </c>
      <c r="D158" s="1" t="s">
        <v>51</v>
      </c>
      <c r="E158" s="1" t="s">
        <v>59</v>
      </c>
      <c r="F158" s="42">
        <v>0.04</v>
      </c>
      <c r="G158" s="1">
        <v>3.8399999999417394</v>
      </c>
      <c r="H158" s="51">
        <v>9.4999999997976529E-3</v>
      </c>
      <c r="I158" s="51">
        <v>2.3051108218168188E-5</v>
      </c>
      <c r="J158" s="19">
        <v>17.894392790000001</v>
      </c>
      <c r="K158" s="51">
        <v>4.3396482956811264E-5</v>
      </c>
    </row>
    <row r="159" spans="1:11" x14ac:dyDescent="0.2">
      <c r="B159" s="1" t="s">
        <v>150</v>
      </c>
      <c r="C159" s="1">
        <v>1138544</v>
      </c>
      <c r="D159" s="1" t="s">
        <v>51</v>
      </c>
      <c r="E159" s="1" t="s">
        <v>59</v>
      </c>
      <c r="F159" s="42">
        <v>3.5000000000000003E-2</v>
      </c>
      <c r="G159" s="1">
        <v>7.8700000000022845</v>
      </c>
      <c r="H159" s="51">
        <v>2.380000000001584E-2</v>
      </c>
      <c r="I159" s="51">
        <v>5.6143488030043864E-4</v>
      </c>
      <c r="J159" s="19">
        <v>170.69715598100001</v>
      </c>
      <c r="K159" s="51">
        <v>4.1396521844794156E-4</v>
      </c>
    </row>
    <row r="160" spans="1:11" ht="15" x14ac:dyDescent="0.25">
      <c r="B160" s="13" t="s">
        <v>131</v>
      </c>
      <c r="C160" s="1"/>
      <c r="D160" s="1"/>
      <c r="E160" s="1"/>
      <c r="F160" s="42"/>
      <c r="G160" s="1"/>
      <c r="H160" s="1"/>
      <c r="I160" s="1"/>
      <c r="J160" s="1"/>
      <c r="K160" s="1"/>
    </row>
    <row r="161" spans="1:14" x14ac:dyDescent="0.2">
      <c r="B161" s="1" t="s">
        <v>114</v>
      </c>
      <c r="C161" s="1">
        <v>1098920</v>
      </c>
      <c r="D161" s="1" t="s">
        <v>54</v>
      </c>
      <c r="E161" s="1" t="s">
        <v>59</v>
      </c>
      <c r="F161" s="42">
        <v>0</v>
      </c>
      <c r="G161" s="1">
        <v>0</v>
      </c>
      <c r="H161" s="51">
        <v>0</v>
      </c>
      <c r="I161" s="51">
        <v>0</v>
      </c>
      <c r="J161" s="19">
        <v>396.98410381399998</v>
      </c>
      <c r="K161" s="51">
        <v>9.627436984012489E-4</v>
      </c>
    </row>
    <row r="162" spans="1:14" x14ac:dyDescent="0.2">
      <c r="B162" s="12" t="s">
        <v>129</v>
      </c>
      <c r="C162" s="1"/>
      <c r="D162" s="1"/>
      <c r="E162" s="1"/>
      <c r="F162" s="42"/>
      <c r="G162" s="1"/>
      <c r="H162" s="1"/>
      <c r="I162" s="1"/>
      <c r="J162" s="15">
        <v>1012.6759222199998</v>
      </c>
      <c r="K162" s="61">
        <v>2.4558851431914588E-3</v>
      </c>
    </row>
    <row r="163" spans="1:14" x14ac:dyDescent="0.2">
      <c r="B163" s="1"/>
      <c r="C163" s="1"/>
      <c r="D163" s="1"/>
      <c r="E163" s="1"/>
      <c r="F163" s="42"/>
      <c r="G163" s="1"/>
      <c r="H163" s="1"/>
      <c r="I163" s="1"/>
      <c r="J163" s="1"/>
      <c r="K163" s="51"/>
    </row>
    <row r="164" spans="1:14" ht="15.75" x14ac:dyDescent="0.25">
      <c r="A164" t="s">
        <v>163</v>
      </c>
      <c r="B164" s="16" t="s">
        <v>144</v>
      </c>
      <c r="C164" s="1"/>
      <c r="D164" s="1"/>
      <c r="E164" s="1"/>
      <c r="F164" s="42"/>
      <c r="G164" s="1"/>
      <c r="H164" s="1"/>
      <c r="I164" s="1"/>
      <c r="J164" s="17">
        <v>1012.6759222199998</v>
      </c>
      <c r="K164" s="62">
        <v>2.4558851431914588E-3</v>
      </c>
    </row>
    <row r="165" spans="1:14" x14ac:dyDescent="0.2">
      <c r="B165" s="1"/>
      <c r="C165" s="1"/>
      <c r="D165" s="1"/>
      <c r="E165" s="1"/>
      <c r="F165" s="42"/>
      <c r="G165" s="1"/>
      <c r="H165" s="1"/>
      <c r="I165" s="1"/>
      <c r="J165" s="1"/>
      <c r="K165" s="51"/>
    </row>
    <row r="166" spans="1:14" ht="15.75" x14ac:dyDescent="0.25">
      <c r="B166" s="16" t="s">
        <v>146</v>
      </c>
      <c r="C166" s="1"/>
      <c r="D166" s="1"/>
      <c r="E166" s="1"/>
      <c r="F166" s="42"/>
      <c r="G166" s="1"/>
      <c r="H166" s="1"/>
      <c r="I166" s="1"/>
      <c r="J166" s="17">
        <v>23120.919348297</v>
      </c>
      <c r="K166" s="62">
        <v>5.6071563546145807E-2</v>
      </c>
      <c r="M166" s="42">
        <v>5.6071563553355769E-2</v>
      </c>
      <c r="N166" s="43">
        <v>7.2099617942633643E-12</v>
      </c>
    </row>
    <row r="167" spans="1:14" x14ac:dyDescent="0.2">
      <c r="F167" s="42"/>
    </row>
    <row r="168" spans="1:14" x14ac:dyDescent="0.2">
      <c r="F168" s="42"/>
    </row>
    <row r="169" spans="1:14" x14ac:dyDescent="0.2">
      <c r="B169" s="1"/>
      <c r="F169" s="42"/>
      <c r="J169" s="15"/>
    </row>
    <row r="170" spans="1:14" x14ac:dyDescent="0.2">
      <c r="F170" s="42"/>
      <c r="J170" s="22"/>
    </row>
    <row r="171" spans="1:14" x14ac:dyDescent="0.2">
      <c r="F171" s="42"/>
      <c r="J171" s="2"/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O150"/>
  <sheetViews>
    <sheetView rightToLeft="1" workbookViewId="0">
      <selection sqref="A1:XFD1048576"/>
    </sheetView>
  </sheetViews>
  <sheetFormatPr defaultRowHeight="15" x14ac:dyDescent="0.25"/>
  <cols>
    <col min="1" max="1" width="46.875" customWidth="1"/>
    <col min="2" max="2" width="10.625" customWidth="1"/>
    <col min="3" max="4" width="13.125" bestFit="1" customWidth="1"/>
    <col min="5" max="8" width="4.625" customWidth="1"/>
    <col min="9" max="9" width="15.625" style="7" customWidth="1"/>
    <col min="10" max="11" width="15.625" customWidth="1"/>
  </cols>
  <sheetData>
    <row r="6" spans="1:15" x14ac:dyDescent="0.25">
      <c r="M6" t="s">
        <v>174</v>
      </c>
      <c r="N6" t="s">
        <v>175</v>
      </c>
      <c r="O6" t="s">
        <v>127</v>
      </c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46"/>
      <c r="J10" s="3"/>
      <c r="K10" s="5"/>
    </row>
    <row r="11" spans="1:15" x14ac:dyDescent="0.25">
      <c r="A11" s="24"/>
      <c r="B11" s="24"/>
      <c r="C11" s="24"/>
      <c r="D11" s="24"/>
      <c r="E11" s="24"/>
      <c r="F11" s="24"/>
      <c r="G11" s="3"/>
      <c r="H11" s="3"/>
      <c r="I11" s="45"/>
      <c r="J11" s="3"/>
      <c r="K11" s="3"/>
    </row>
    <row r="12" spans="1:15" ht="60" x14ac:dyDescent="0.25">
      <c r="A12" s="25" t="s">
        <v>0</v>
      </c>
      <c r="B12" s="25" t="s">
        <v>167</v>
      </c>
      <c r="C12" s="26" t="s">
        <v>168</v>
      </c>
      <c r="D12" s="26" t="s">
        <v>169</v>
      </c>
      <c r="E12" s="27"/>
      <c r="F12" s="27"/>
      <c r="G12" s="1"/>
      <c r="H12" s="1"/>
      <c r="I12" s="13" t="s">
        <v>164</v>
      </c>
      <c r="J12" s="1"/>
    </row>
    <row r="13" spans="1:15" x14ac:dyDescent="0.25">
      <c r="A13" s="28"/>
      <c r="B13" s="29"/>
      <c r="C13" s="18"/>
      <c r="D13" s="18"/>
      <c r="E13" s="27"/>
      <c r="F13" s="27"/>
      <c r="G13" s="1"/>
      <c r="H13" s="1"/>
      <c r="I13" s="13"/>
      <c r="J13" s="1"/>
    </row>
    <row r="14" spans="1:15" x14ac:dyDescent="0.25">
      <c r="A14" s="28" t="s">
        <v>18</v>
      </c>
      <c r="B14" s="31"/>
      <c r="C14" s="41">
        <v>237.727978724</v>
      </c>
      <c r="D14" s="41">
        <v>-782.58985277400006</v>
      </c>
      <c r="E14" s="27"/>
      <c r="F14" s="27"/>
      <c r="G14" s="1"/>
      <c r="H14" s="1"/>
      <c r="I14" s="47">
        <v>0</v>
      </c>
      <c r="J14" s="1"/>
    </row>
    <row r="15" spans="1:15" ht="15.75" x14ac:dyDescent="0.25">
      <c r="A15" s="30" t="s">
        <v>128</v>
      </c>
      <c r="B15" s="31"/>
      <c r="C15" s="18"/>
      <c r="D15" s="18"/>
      <c r="E15" s="27"/>
      <c r="F15" s="27"/>
      <c r="G15" s="1"/>
      <c r="H15" s="1"/>
      <c r="I15" s="16"/>
      <c r="K15" s="33"/>
    </row>
    <row r="16" spans="1:15" x14ac:dyDescent="0.25">
      <c r="A16" s="32" t="s">
        <v>170</v>
      </c>
      <c r="B16" s="31"/>
      <c r="C16" s="18"/>
      <c r="D16" s="18"/>
      <c r="E16" s="27"/>
      <c r="F16" s="27"/>
      <c r="G16" s="1"/>
      <c r="H16" s="1"/>
      <c r="I16" s="13"/>
    </row>
    <row r="17" spans="1:11" ht="15.75" x14ac:dyDescent="0.25">
      <c r="A17" s="34" t="s">
        <v>171</v>
      </c>
      <c r="B17" s="27"/>
      <c r="C17" s="18"/>
      <c r="D17" s="18"/>
      <c r="E17" s="27"/>
      <c r="F17" s="27"/>
      <c r="G17" s="1"/>
      <c r="H17" s="1"/>
      <c r="I17" s="16"/>
      <c r="K17" s="33"/>
    </row>
    <row r="18" spans="1:11" x14ac:dyDescent="0.25">
      <c r="A18" s="35" t="s">
        <v>1</v>
      </c>
      <c r="B18" s="40">
        <v>1132174</v>
      </c>
      <c r="C18" s="8">
        <v>0</v>
      </c>
      <c r="D18" s="8">
        <v>-107.90497340100001</v>
      </c>
      <c r="E18" s="29"/>
      <c r="F18" s="29"/>
    </row>
    <row r="19" spans="1:11" x14ac:dyDescent="0.25">
      <c r="A19" s="35" t="s">
        <v>1</v>
      </c>
      <c r="B19" s="40">
        <v>71323554</v>
      </c>
      <c r="C19" s="8">
        <v>107.90497340100001</v>
      </c>
      <c r="D19" s="8">
        <v>-196.07728934700003</v>
      </c>
      <c r="E19" s="29"/>
      <c r="F19" s="29"/>
    </row>
    <row r="20" spans="1:11" x14ac:dyDescent="0.25">
      <c r="A20" s="35" t="s">
        <v>2</v>
      </c>
      <c r="B20" s="40">
        <v>1132182</v>
      </c>
      <c r="C20" s="8">
        <v>0</v>
      </c>
      <c r="D20" s="8">
        <v>-116.438467381</v>
      </c>
      <c r="E20" s="29"/>
      <c r="F20" s="29"/>
    </row>
    <row r="21" spans="1:11" x14ac:dyDescent="0.25">
      <c r="A21" s="35" t="s">
        <v>2</v>
      </c>
      <c r="B21" s="40">
        <v>71323562</v>
      </c>
      <c r="C21" s="8">
        <v>129.82300532299999</v>
      </c>
      <c r="D21" s="8">
        <v>-362.16912264500002</v>
      </c>
      <c r="E21" s="29"/>
      <c r="F21" s="29"/>
    </row>
    <row r="22" spans="1:11" x14ac:dyDescent="0.25">
      <c r="A22" s="35"/>
      <c r="B22" s="27"/>
      <c r="C22" s="18"/>
      <c r="D22" s="18"/>
      <c r="E22" s="29"/>
      <c r="F22" s="29"/>
    </row>
    <row r="23" spans="1:11" x14ac:dyDescent="0.25">
      <c r="A23" s="28" t="s">
        <v>20</v>
      </c>
      <c r="B23" s="27"/>
      <c r="C23" s="41">
        <v>278.52120758400002</v>
      </c>
      <c r="D23" s="41">
        <v>-395.75317501699993</v>
      </c>
      <c r="E23" s="29"/>
      <c r="F23" s="29"/>
      <c r="I23" s="47">
        <v>-1.5631940186722204E-13</v>
      </c>
    </row>
    <row r="24" spans="1:11" x14ac:dyDescent="0.25">
      <c r="A24" s="30" t="s">
        <v>128</v>
      </c>
      <c r="B24" s="27"/>
      <c r="C24" s="18"/>
      <c r="D24" s="18"/>
      <c r="E24" s="29"/>
      <c r="F24" s="29"/>
    </row>
    <row r="25" spans="1:11" x14ac:dyDescent="0.25">
      <c r="A25" s="32" t="s">
        <v>170</v>
      </c>
      <c r="B25" s="27"/>
      <c r="C25" s="18"/>
      <c r="D25" s="18"/>
    </row>
    <row r="26" spans="1:11" x14ac:dyDescent="0.25">
      <c r="A26" s="34" t="s">
        <v>171</v>
      </c>
      <c r="B26" s="27"/>
      <c r="C26" s="18"/>
      <c r="D26" s="18"/>
    </row>
    <row r="27" spans="1:11" x14ac:dyDescent="0.25">
      <c r="A27" s="35" t="s">
        <v>5</v>
      </c>
      <c r="B27" s="40">
        <v>4750089</v>
      </c>
      <c r="C27" s="8">
        <v>93.19287342600002</v>
      </c>
      <c r="D27" s="8">
        <v>-311.13758908899996</v>
      </c>
    </row>
    <row r="28" spans="1:11" x14ac:dyDescent="0.25">
      <c r="A28" s="32" t="s">
        <v>172</v>
      </c>
      <c r="B28" s="27"/>
      <c r="C28" s="18"/>
      <c r="D28" s="18"/>
    </row>
    <row r="29" spans="1:11" x14ac:dyDescent="0.25">
      <c r="A29" s="34" t="s">
        <v>131</v>
      </c>
      <c r="B29" s="27"/>
      <c r="C29" s="18"/>
      <c r="D29" s="18"/>
    </row>
    <row r="30" spans="1:11" x14ac:dyDescent="0.25">
      <c r="A30" s="35" t="s">
        <v>4</v>
      </c>
      <c r="B30" s="27">
        <v>475020</v>
      </c>
      <c r="C30" s="8">
        <v>185.32833415800002</v>
      </c>
      <c r="D30" s="8">
        <v>-84.615585927999987</v>
      </c>
    </row>
    <row r="31" spans="1:11" x14ac:dyDescent="0.25">
      <c r="A31" s="32"/>
      <c r="B31" s="27"/>
      <c r="C31" s="18"/>
      <c r="D31" s="18"/>
    </row>
    <row r="32" spans="1:11" x14ac:dyDescent="0.25">
      <c r="A32" s="28" t="s">
        <v>6</v>
      </c>
      <c r="B32" s="27"/>
      <c r="C32" s="41">
        <v>88.778958440999986</v>
      </c>
      <c r="D32" s="41">
        <v>-17.315073011000003</v>
      </c>
      <c r="I32" s="47">
        <v>0</v>
      </c>
    </row>
    <row r="33" spans="1:9" x14ac:dyDescent="0.25">
      <c r="A33" s="30" t="s">
        <v>128</v>
      </c>
      <c r="B33" s="27"/>
      <c r="C33" s="18"/>
      <c r="D33" s="18"/>
    </row>
    <row r="34" spans="1:9" x14ac:dyDescent="0.25">
      <c r="A34" s="32" t="s">
        <v>172</v>
      </c>
      <c r="B34" s="27"/>
      <c r="C34" s="18"/>
      <c r="D34" s="18"/>
    </row>
    <row r="35" spans="1:9" x14ac:dyDescent="0.25">
      <c r="A35" s="34" t="s">
        <v>131</v>
      </c>
      <c r="B35" s="27"/>
      <c r="C35" s="18"/>
      <c r="D35" s="18"/>
    </row>
    <row r="36" spans="1:9" x14ac:dyDescent="0.25">
      <c r="A36" s="35" t="s">
        <v>6</v>
      </c>
      <c r="B36" s="40">
        <v>829010</v>
      </c>
      <c r="C36" s="8">
        <v>88.778958440999986</v>
      </c>
      <c r="D36" s="8">
        <v>-17.315073011000003</v>
      </c>
    </row>
    <row r="37" spans="1:9" x14ac:dyDescent="0.25">
      <c r="A37" s="30"/>
      <c r="B37" s="27"/>
      <c r="C37" s="18"/>
      <c r="D37" s="18"/>
    </row>
    <row r="38" spans="1:9" x14ac:dyDescent="0.25">
      <c r="A38" s="28" t="s">
        <v>69</v>
      </c>
      <c r="B38" s="27"/>
      <c r="C38" s="41">
        <v>289.31836372200002</v>
      </c>
      <c r="D38" s="41">
        <v>-7.8141816579999999</v>
      </c>
      <c r="I38" s="47">
        <v>0</v>
      </c>
    </row>
    <row r="39" spans="1:9" x14ac:dyDescent="0.25">
      <c r="A39" s="30" t="s">
        <v>128</v>
      </c>
      <c r="B39" s="27"/>
      <c r="C39" s="18"/>
      <c r="D39" s="18"/>
    </row>
    <row r="40" spans="1:9" x14ac:dyDescent="0.25">
      <c r="A40" s="32" t="s">
        <v>170</v>
      </c>
      <c r="B40" s="27"/>
      <c r="C40" s="18"/>
      <c r="D40" s="18"/>
    </row>
    <row r="41" spans="1:9" x14ac:dyDescent="0.25">
      <c r="A41" s="34" t="s">
        <v>171</v>
      </c>
      <c r="B41" s="27"/>
      <c r="C41" s="18"/>
      <c r="D41" s="18"/>
    </row>
    <row r="42" spans="1:9" x14ac:dyDescent="0.25">
      <c r="A42" s="35" t="s">
        <v>71</v>
      </c>
      <c r="B42" s="40">
        <v>1147479</v>
      </c>
      <c r="C42" s="8">
        <v>255.16502244600002</v>
      </c>
      <c r="D42" s="8">
        <v>-7.8141816579999999</v>
      </c>
    </row>
    <row r="43" spans="1:9" x14ac:dyDescent="0.25">
      <c r="A43" s="32" t="s">
        <v>172</v>
      </c>
      <c r="B43" s="27"/>
      <c r="C43" s="18"/>
      <c r="D43" s="18"/>
    </row>
    <row r="44" spans="1:9" x14ac:dyDescent="0.25">
      <c r="A44" s="34" t="s">
        <v>131</v>
      </c>
      <c r="B44" s="27"/>
      <c r="C44" s="18"/>
      <c r="D44" s="18"/>
    </row>
    <row r="45" spans="1:9" x14ac:dyDescent="0.25">
      <c r="A45" s="35" t="s">
        <v>70</v>
      </c>
      <c r="B45" s="40">
        <v>1129493</v>
      </c>
      <c r="C45" s="8">
        <v>34.153341275999999</v>
      </c>
      <c r="D45" s="8">
        <v>0</v>
      </c>
    </row>
    <row r="46" spans="1:9" x14ac:dyDescent="0.25">
      <c r="A46" s="28"/>
      <c r="B46" s="27"/>
      <c r="C46" s="18"/>
      <c r="D46" s="18"/>
    </row>
    <row r="47" spans="1:9" x14ac:dyDescent="0.25">
      <c r="A47" s="28" t="s">
        <v>21</v>
      </c>
      <c r="B47" s="27"/>
      <c r="C47" s="41">
        <v>163.06175709599998</v>
      </c>
      <c r="D47" s="41">
        <v>-38.116871819000004</v>
      </c>
      <c r="I47" s="47">
        <v>0</v>
      </c>
    </row>
    <row r="48" spans="1:9" x14ac:dyDescent="0.25">
      <c r="A48" s="30" t="s">
        <v>128</v>
      </c>
      <c r="B48" s="27"/>
      <c r="C48" s="18"/>
      <c r="D48" s="18"/>
    </row>
    <row r="49" spans="1:9" x14ac:dyDescent="0.25">
      <c r="A49" s="32" t="s">
        <v>170</v>
      </c>
      <c r="B49" s="27"/>
      <c r="C49" s="18"/>
      <c r="D49" s="18"/>
    </row>
    <row r="50" spans="1:9" x14ac:dyDescent="0.25">
      <c r="A50" s="34" t="s">
        <v>171</v>
      </c>
      <c r="B50" s="27"/>
      <c r="C50" s="18"/>
      <c r="D50" s="18"/>
    </row>
    <row r="51" spans="1:9" x14ac:dyDescent="0.25">
      <c r="A51" s="35" t="s">
        <v>72</v>
      </c>
      <c r="B51" s="40">
        <v>7670201</v>
      </c>
      <c r="C51" s="8">
        <v>7.6584118809999993</v>
      </c>
      <c r="D51" s="8">
        <v>-1.0373004499999998</v>
      </c>
    </row>
    <row r="52" spans="1:9" x14ac:dyDescent="0.25">
      <c r="A52" s="35" t="s">
        <v>10</v>
      </c>
      <c r="B52" s="40">
        <v>1133529</v>
      </c>
      <c r="C52" s="8">
        <v>6.6619721930000004</v>
      </c>
      <c r="D52" s="8">
        <v>-3.028129517</v>
      </c>
    </row>
    <row r="53" spans="1:9" x14ac:dyDescent="0.25">
      <c r="A53" s="35" t="s">
        <v>11</v>
      </c>
      <c r="B53" s="40">
        <v>1136696</v>
      </c>
      <c r="C53" s="8">
        <v>6.6214514899999992</v>
      </c>
      <c r="D53" s="8">
        <v>-3.0158125089999999</v>
      </c>
    </row>
    <row r="54" spans="1:9" x14ac:dyDescent="0.25">
      <c r="A54" s="35" t="s">
        <v>12</v>
      </c>
      <c r="B54" s="40">
        <v>1139815</v>
      </c>
      <c r="C54" s="8">
        <v>2.9486358040000007</v>
      </c>
      <c r="D54" s="8">
        <v>-5.7731916359999991</v>
      </c>
    </row>
    <row r="55" spans="1:9" x14ac:dyDescent="0.25">
      <c r="A55" s="32" t="s">
        <v>172</v>
      </c>
      <c r="B55" s="27"/>
      <c r="C55" s="18"/>
      <c r="D55" s="18"/>
    </row>
    <row r="56" spans="1:9" x14ac:dyDescent="0.25">
      <c r="A56" s="34" t="s">
        <v>131</v>
      </c>
      <c r="B56" s="27"/>
      <c r="C56" s="18"/>
      <c r="D56" s="18"/>
    </row>
    <row r="57" spans="1:9" x14ac:dyDescent="0.25">
      <c r="A57" s="35" t="s">
        <v>9</v>
      </c>
      <c r="B57" s="40">
        <v>767012</v>
      </c>
      <c r="C57" s="8">
        <v>139.17128572799999</v>
      </c>
      <c r="D57" s="8">
        <v>-25.262437707</v>
      </c>
    </row>
    <row r="58" spans="1:9" x14ac:dyDescent="0.25">
      <c r="A58" s="35"/>
      <c r="B58" s="27"/>
      <c r="C58" s="18"/>
      <c r="D58" s="18"/>
    </row>
    <row r="59" spans="1:9" x14ac:dyDescent="0.25">
      <c r="A59" s="28" t="s">
        <v>22</v>
      </c>
      <c r="B59" s="27"/>
      <c r="C59" s="41">
        <v>56.417966407000009</v>
      </c>
      <c r="D59" s="41">
        <v>0</v>
      </c>
      <c r="I59" s="47">
        <v>0</v>
      </c>
    </row>
    <row r="60" spans="1:9" x14ac:dyDescent="0.25">
      <c r="A60" s="30" t="s">
        <v>128</v>
      </c>
      <c r="B60" s="27"/>
      <c r="C60" s="18"/>
      <c r="D60" s="18"/>
    </row>
    <row r="61" spans="1:9" x14ac:dyDescent="0.25">
      <c r="A61" s="32" t="s">
        <v>172</v>
      </c>
      <c r="B61" s="27"/>
      <c r="C61" s="18"/>
      <c r="D61" s="18"/>
    </row>
    <row r="62" spans="1:9" x14ac:dyDescent="0.25">
      <c r="A62" s="34" t="s">
        <v>131</v>
      </c>
      <c r="B62" s="27"/>
      <c r="C62" s="18"/>
      <c r="D62" s="18"/>
    </row>
    <row r="63" spans="1:9" x14ac:dyDescent="0.25">
      <c r="A63" s="35" t="s">
        <v>7</v>
      </c>
      <c r="B63" s="40">
        <v>810010</v>
      </c>
      <c r="C63" s="8">
        <v>56.417966407000009</v>
      </c>
      <c r="D63" s="8">
        <v>0</v>
      </c>
    </row>
    <row r="64" spans="1:9" x14ac:dyDescent="0.25">
      <c r="A64" s="35"/>
      <c r="B64" s="27"/>
      <c r="C64" s="18"/>
      <c r="D64" s="18"/>
    </row>
    <row r="65" spans="1:9" x14ac:dyDescent="0.25">
      <c r="A65" s="28" t="s">
        <v>19</v>
      </c>
      <c r="B65" s="27"/>
      <c r="C65" s="41">
        <v>304.30792785500012</v>
      </c>
      <c r="D65" s="41">
        <v>-167.05189291300002</v>
      </c>
      <c r="I65" s="47">
        <v>0</v>
      </c>
    </row>
    <row r="66" spans="1:9" x14ac:dyDescent="0.25">
      <c r="A66" s="30" t="s">
        <v>128</v>
      </c>
      <c r="B66" s="27"/>
      <c r="C66" s="18"/>
      <c r="D66" s="18"/>
    </row>
    <row r="67" spans="1:9" x14ac:dyDescent="0.25">
      <c r="A67" s="32" t="s">
        <v>170</v>
      </c>
      <c r="B67" s="27"/>
      <c r="C67" s="18"/>
      <c r="D67" s="18"/>
    </row>
    <row r="68" spans="1:9" x14ac:dyDescent="0.25">
      <c r="A68" s="34" t="s">
        <v>171</v>
      </c>
      <c r="B68" s="27"/>
      <c r="C68" s="18"/>
      <c r="D68" s="18"/>
    </row>
    <row r="69" spans="1:9" x14ac:dyDescent="0.25">
      <c r="A69" s="35" t="s">
        <v>3</v>
      </c>
      <c r="B69" s="40">
        <v>1134790</v>
      </c>
      <c r="C69" s="8">
        <v>11.827573469000004</v>
      </c>
      <c r="D69" s="8">
        <v>-23.181186304000004</v>
      </c>
    </row>
    <row r="70" spans="1:9" x14ac:dyDescent="0.25">
      <c r="A70" s="35" t="s">
        <v>73</v>
      </c>
      <c r="B70" s="40">
        <v>1121326</v>
      </c>
      <c r="C70" s="8">
        <v>30.058323569000009</v>
      </c>
      <c r="D70" s="8">
        <v>-32.229491471000003</v>
      </c>
    </row>
    <row r="71" spans="1:9" x14ac:dyDescent="0.25">
      <c r="A71" s="35" t="s">
        <v>74</v>
      </c>
      <c r="B71" s="40">
        <v>1143361</v>
      </c>
      <c r="C71" s="8">
        <v>15.036397327000001</v>
      </c>
      <c r="D71" s="8">
        <v>-1.8625233189999999</v>
      </c>
    </row>
    <row r="72" spans="1:9" x14ac:dyDescent="0.25">
      <c r="A72" s="35" t="s">
        <v>41</v>
      </c>
      <c r="B72" s="40">
        <v>1115062</v>
      </c>
      <c r="C72" s="8">
        <v>0.63290999999999997</v>
      </c>
      <c r="D72" s="8">
        <v>-19.282790000000002</v>
      </c>
    </row>
    <row r="73" spans="1:9" x14ac:dyDescent="0.25">
      <c r="A73" s="35" t="s">
        <v>75</v>
      </c>
      <c r="B73" s="40">
        <v>1115823</v>
      </c>
      <c r="C73" s="8">
        <v>41.701427889000009</v>
      </c>
      <c r="D73" s="8">
        <v>-15.071055723999999</v>
      </c>
    </row>
    <row r="74" spans="1:9" x14ac:dyDescent="0.25">
      <c r="A74" s="35" t="s">
        <v>76</v>
      </c>
      <c r="B74" s="40">
        <v>1105543</v>
      </c>
      <c r="C74" s="8">
        <v>24.532905389000003</v>
      </c>
      <c r="D74" s="8">
        <v>-20.309761439000003</v>
      </c>
    </row>
    <row r="75" spans="1:9" x14ac:dyDescent="0.25">
      <c r="A75" s="35" t="s">
        <v>77</v>
      </c>
      <c r="B75" s="40">
        <v>1106046</v>
      </c>
      <c r="C75" s="8">
        <v>21.488385945000008</v>
      </c>
      <c r="D75" s="8">
        <v>-5.684868730999999</v>
      </c>
    </row>
    <row r="76" spans="1:9" x14ac:dyDescent="0.25">
      <c r="A76" s="32" t="s">
        <v>172</v>
      </c>
      <c r="B76" s="27"/>
      <c r="C76" s="18"/>
      <c r="D76" s="18"/>
    </row>
    <row r="77" spans="1:9" x14ac:dyDescent="0.25">
      <c r="A77" s="34" t="s">
        <v>131</v>
      </c>
      <c r="B77" s="27"/>
      <c r="C77" s="18"/>
      <c r="D77" s="18"/>
    </row>
    <row r="78" spans="1:9" x14ac:dyDescent="0.25">
      <c r="A78" s="35" t="s">
        <v>13</v>
      </c>
      <c r="B78" s="39">
        <v>1084128</v>
      </c>
      <c r="C78" s="8">
        <v>159.03000426700004</v>
      </c>
      <c r="D78" s="8">
        <v>-49.430215925000027</v>
      </c>
    </row>
    <row r="79" spans="1:9" x14ac:dyDescent="0.25">
      <c r="A79" s="35"/>
      <c r="B79" s="27"/>
      <c r="C79" s="18"/>
      <c r="D79" s="18"/>
    </row>
    <row r="80" spans="1:9" x14ac:dyDescent="0.25">
      <c r="A80" s="28" t="s">
        <v>24</v>
      </c>
      <c r="B80" s="27"/>
      <c r="C80" s="41">
        <v>31125.924839474003</v>
      </c>
      <c r="D80" s="41">
        <v>-33283.815720911</v>
      </c>
      <c r="I80" s="47">
        <v>0</v>
      </c>
    </row>
    <row r="81" spans="1:4" x14ac:dyDescent="0.25">
      <c r="A81" s="30" t="s">
        <v>128</v>
      </c>
      <c r="B81" s="27"/>
      <c r="C81" s="18"/>
      <c r="D81" s="18"/>
    </row>
    <row r="82" spans="1:4" x14ac:dyDescent="0.25">
      <c r="A82" s="32" t="s">
        <v>172</v>
      </c>
      <c r="B82" s="27"/>
      <c r="C82" s="18"/>
      <c r="D82" s="18"/>
    </row>
    <row r="83" spans="1:4" x14ac:dyDescent="0.25">
      <c r="A83" s="34" t="s">
        <v>26</v>
      </c>
      <c r="B83" s="27"/>
      <c r="C83" s="18"/>
      <c r="D83" s="18"/>
    </row>
    <row r="84" spans="1:4" x14ac:dyDescent="0.25">
      <c r="A84" s="35" t="s">
        <v>39</v>
      </c>
      <c r="B84" s="40">
        <v>1117282</v>
      </c>
      <c r="C84" s="8">
        <v>0</v>
      </c>
      <c r="D84" s="8">
        <v>0</v>
      </c>
    </row>
    <row r="85" spans="1:4" x14ac:dyDescent="0.25">
      <c r="A85" s="35" t="s">
        <v>40</v>
      </c>
      <c r="B85" s="40">
        <v>1117324</v>
      </c>
      <c r="C85" s="8">
        <v>6517.1771612630009</v>
      </c>
      <c r="D85" s="8">
        <v>-10426.036603193001</v>
      </c>
    </row>
    <row r="86" spans="1:4" x14ac:dyDescent="0.25">
      <c r="A86" s="35" t="s">
        <v>194</v>
      </c>
      <c r="B86" s="40">
        <v>1117092</v>
      </c>
      <c r="C86" s="8">
        <v>1695.0437875430002</v>
      </c>
      <c r="D86" s="8">
        <v>-2216.3004397029999</v>
      </c>
    </row>
    <row r="87" spans="1:4" x14ac:dyDescent="0.25">
      <c r="A87" s="35" t="s">
        <v>193</v>
      </c>
      <c r="B87" s="40">
        <v>1130194</v>
      </c>
      <c r="C87" s="8">
        <v>109.65432837499999</v>
      </c>
      <c r="D87" s="8">
        <v>-269.01574967399995</v>
      </c>
    </row>
    <row r="88" spans="1:4" x14ac:dyDescent="0.25">
      <c r="A88" s="35" t="s">
        <v>78</v>
      </c>
      <c r="B88" s="40">
        <v>1146125</v>
      </c>
      <c r="C88" s="8">
        <v>52.178024359999995</v>
      </c>
      <c r="D88" s="8">
        <v>-0.70066251400000001</v>
      </c>
    </row>
    <row r="89" spans="1:4" x14ac:dyDescent="0.25">
      <c r="A89" s="35" t="s">
        <v>79</v>
      </c>
      <c r="B89" s="40">
        <v>1155365</v>
      </c>
      <c r="C89" s="8">
        <v>0</v>
      </c>
      <c r="D89" s="8">
        <v>0</v>
      </c>
    </row>
    <row r="90" spans="1:4" x14ac:dyDescent="0.25">
      <c r="A90" s="35" t="s">
        <v>80</v>
      </c>
      <c r="B90" s="40">
        <v>1146158</v>
      </c>
      <c r="C90" s="8">
        <v>588.599824141</v>
      </c>
      <c r="D90" s="8">
        <v>0</v>
      </c>
    </row>
    <row r="91" spans="1:4" x14ac:dyDescent="0.25">
      <c r="A91" s="35" t="s">
        <v>81</v>
      </c>
      <c r="B91" s="40">
        <v>1145739</v>
      </c>
      <c r="C91" s="8">
        <v>127.74491970300001</v>
      </c>
      <c r="D91" s="8">
        <v>0</v>
      </c>
    </row>
    <row r="92" spans="1:4" x14ac:dyDescent="0.25">
      <c r="A92" s="35" t="s">
        <v>82</v>
      </c>
      <c r="B92" s="40">
        <v>1146190</v>
      </c>
      <c r="C92" s="8">
        <v>394.44970495999996</v>
      </c>
      <c r="D92" s="8">
        <v>0</v>
      </c>
    </row>
    <row r="93" spans="1:4" x14ac:dyDescent="0.25">
      <c r="A93" s="35" t="s">
        <v>83</v>
      </c>
      <c r="B93" s="40">
        <v>1146174</v>
      </c>
      <c r="C93" s="8">
        <v>267.28021801899996</v>
      </c>
      <c r="D93" s="8">
        <v>0</v>
      </c>
    </row>
    <row r="94" spans="1:4" x14ac:dyDescent="0.25">
      <c r="A94" s="35" t="s">
        <v>84</v>
      </c>
      <c r="B94" s="40">
        <v>1146356</v>
      </c>
      <c r="C94" s="8">
        <v>4673.7137129829998</v>
      </c>
      <c r="D94" s="8">
        <v>0</v>
      </c>
    </row>
    <row r="95" spans="1:4" x14ac:dyDescent="0.25">
      <c r="A95" s="35" t="s">
        <v>85</v>
      </c>
      <c r="B95" s="40">
        <v>1146950</v>
      </c>
      <c r="C95" s="8">
        <v>192.394652353</v>
      </c>
      <c r="D95" s="8">
        <v>0</v>
      </c>
    </row>
    <row r="96" spans="1:4" ht="14.25" customHeight="1" x14ac:dyDescent="0.25">
      <c r="A96" s="35" t="s">
        <v>86</v>
      </c>
      <c r="B96" s="40">
        <v>1146232</v>
      </c>
      <c r="C96" s="8">
        <v>1026.8092010610001</v>
      </c>
      <c r="D96" s="8">
        <v>0</v>
      </c>
    </row>
    <row r="97" spans="1:4" ht="14.25" customHeight="1" x14ac:dyDescent="0.25">
      <c r="A97" s="35" t="s">
        <v>195</v>
      </c>
      <c r="B97" s="40">
        <v>1146281</v>
      </c>
      <c r="C97" s="8">
        <v>22.111754991000002</v>
      </c>
      <c r="D97" s="8">
        <v>-22.105667796000002</v>
      </c>
    </row>
    <row r="98" spans="1:4" ht="14.25" customHeight="1" x14ac:dyDescent="0.25">
      <c r="A98" s="35" t="s">
        <v>87</v>
      </c>
      <c r="B98" s="40">
        <v>1146935</v>
      </c>
      <c r="C98" s="8">
        <v>61.240257800000009</v>
      </c>
      <c r="D98" s="8">
        <v>-20.077087203999998</v>
      </c>
    </row>
    <row r="99" spans="1:4" x14ac:dyDescent="0.25">
      <c r="A99" s="35" t="s">
        <v>88</v>
      </c>
      <c r="B99" s="40">
        <v>1146414</v>
      </c>
      <c r="C99" s="8">
        <v>196.552721951</v>
      </c>
      <c r="D99" s="8">
        <v>0</v>
      </c>
    </row>
    <row r="100" spans="1:4" ht="14.25" customHeight="1" x14ac:dyDescent="0.25">
      <c r="A100" s="35" t="s">
        <v>196</v>
      </c>
      <c r="B100" s="40">
        <v>1102912</v>
      </c>
      <c r="C100" s="8">
        <v>0</v>
      </c>
      <c r="D100" s="8">
        <v>-27.479122834999998</v>
      </c>
    </row>
    <row r="101" spans="1:4" x14ac:dyDescent="0.25">
      <c r="A101" s="35" t="s">
        <v>89</v>
      </c>
      <c r="B101" s="40">
        <v>1145978</v>
      </c>
      <c r="C101" s="8">
        <v>27.479122834999998</v>
      </c>
      <c r="D101" s="8">
        <v>0</v>
      </c>
    </row>
    <row r="102" spans="1:4" ht="15" customHeight="1" x14ac:dyDescent="0.25">
      <c r="A102" s="35" t="s">
        <v>90</v>
      </c>
      <c r="B102" s="40">
        <v>1145812</v>
      </c>
      <c r="C102" s="8">
        <v>163.424663595</v>
      </c>
      <c r="D102" s="8">
        <v>0</v>
      </c>
    </row>
    <row r="103" spans="1:4" x14ac:dyDescent="0.25">
      <c r="A103" s="35" t="s">
        <v>197</v>
      </c>
      <c r="B103" s="40">
        <v>1117639</v>
      </c>
      <c r="C103" s="8">
        <v>1381.986478005</v>
      </c>
      <c r="D103" s="8">
        <v>-3544.5536516930006</v>
      </c>
    </row>
    <row r="104" spans="1:4" ht="15" customHeight="1" x14ac:dyDescent="0.25">
      <c r="A104" s="35" t="s">
        <v>91</v>
      </c>
      <c r="B104" s="40">
        <v>1146471</v>
      </c>
      <c r="C104" s="8">
        <v>4794.0527658440005</v>
      </c>
      <c r="D104" s="8">
        <v>-103.749114306</v>
      </c>
    </row>
    <row r="105" spans="1:4" x14ac:dyDescent="0.25">
      <c r="A105" s="35" t="s">
        <v>92</v>
      </c>
      <c r="B105" s="40">
        <v>1146208</v>
      </c>
      <c r="C105" s="8">
        <v>4533.985972171</v>
      </c>
      <c r="D105" s="8">
        <v>0</v>
      </c>
    </row>
    <row r="106" spans="1:4" x14ac:dyDescent="0.25">
      <c r="A106" s="35" t="s">
        <v>42</v>
      </c>
      <c r="B106" s="40">
        <v>1108109</v>
      </c>
      <c r="C106" s="8">
        <v>0</v>
      </c>
      <c r="D106" s="8">
        <v>-394.44970495999996</v>
      </c>
    </row>
    <row r="107" spans="1:4" ht="15" customHeight="1" x14ac:dyDescent="0.25">
      <c r="A107" s="35" t="s">
        <v>33</v>
      </c>
      <c r="B107" s="40">
        <v>1107762</v>
      </c>
      <c r="C107" s="8">
        <v>0</v>
      </c>
      <c r="D107" s="8">
        <v>-52.870007345999994</v>
      </c>
    </row>
    <row r="108" spans="1:4" ht="15" customHeight="1" x14ac:dyDescent="0.25">
      <c r="A108" s="35" t="s">
        <v>28</v>
      </c>
      <c r="B108" s="40">
        <v>1117290</v>
      </c>
      <c r="C108" s="8">
        <v>0</v>
      </c>
      <c r="D108" s="8">
        <v>-154.94292108799999</v>
      </c>
    </row>
    <row r="109" spans="1:4" x14ac:dyDescent="0.25">
      <c r="A109" s="35" t="s">
        <v>43</v>
      </c>
      <c r="B109" s="40">
        <v>1108059</v>
      </c>
      <c r="C109" s="8">
        <v>0</v>
      </c>
      <c r="D109" s="8">
        <v>0</v>
      </c>
    </row>
    <row r="110" spans="1:4" x14ac:dyDescent="0.25">
      <c r="A110" s="35" t="s">
        <v>29</v>
      </c>
      <c r="B110" s="40">
        <v>1108067</v>
      </c>
      <c r="C110" s="8">
        <v>0</v>
      </c>
      <c r="D110" s="8">
        <v>-588.599824141</v>
      </c>
    </row>
    <row r="111" spans="1:4" x14ac:dyDescent="0.25">
      <c r="A111" s="35" t="s">
        <v>44</v>
      </c>
      <c r="B111" s="40">
        <v>1117001</v>
      </c>
      <c r="C111" s="8">
        <v>0</v>
      </c>
      <c r="D111" s="8">
        <v>-127.74491970300001</v>
      </c>
    </row>
    <row r="112" spans="1:4" x14ac:dyDescent="0.25">
      <c r="A112" s="35" t="s">
        <v>198</v>
      </c>
      <c r="B112" s="40">
        <v>1130202</v>
      </c>
      <c r="C112" s="8">
        <v>3667.7966235679992</v>
      </c>
      <c r="D112" s="8">
        <v>-5886.7233107339989</v>
      </c>
    </row>
    <row r="113" spans="1:9" x14ac:dyDescent="0.25">
      <c r="A113" s="35" t="s">
        <v>45</v>
      </c>
      <c r="B113" s="40">
        <v>1111665</v>
      </c>
      <c r="C113" s="8">
        <v>0</v>
      </c>
      <c r="D113" s="8">
        <v>0</v>
      </c>
    </row>
    <row r="114" spans="1:9" x14ac:dyDescent="0.25">
      <c r="A114" s="35" t="s">
        <v>46</v>
      </c>
      <c r="B114" s="40">
        <v>1129071</v>
      </c>
      <c r="C114" s="8">
        <v>0</v>
      </c>
      <c r="D114" s="8">
        <v>0</v>
      </c>
    </row>
    <row r="115" spans="1:9" x14ac:dyDescent="0.25">
      <c r="A115" s="35" t="s">
        <v>47</v>
      </c>
      <c r="B115" s="40">
        <v>1108091</v>
      </c>
      <c r="C115" s="8">
        <v>0</v>
      </c>
      <c r="D115" s="8">
        <v>-267.28021801899996</v>
      </c>
    </row>
    <row r="116" spans="1:9" x14ac:dyDescent="0.25">
      <c r="A116" s="35" t="s">
        <v>30</v>
      </c>
      <c r="B116" s="40">
        <v>1117266</v>
      </c>
      <c r="C116" s="8">
        <v>632.24894395299998</v>
      </c>
      <c r="D116" s="8">
        <v>-4661.2196470440003</v>
      </c>
    </row>
    <row r="117" spans="1:9" x14ac:dyDescent="0.25">
      <c r="A117" s="35" t="s">
        <v>31</v>
      </c>
      <c r="B117" s="40">
        <v>1116979</v>
      </c>
      <c r="C117" s="8">
        <v>0</v>
      </c>
      <c r="D117" s="8">
        <v>-292.69499999999999</v>
      </c>
    </row>
    <row r="118" spans="1:9" x14ac:dyDescent="0.25">
      <c r="A118" s="35" t="s">
        <v>34</v>
      </c>
      <c r="B118" s="40">
        <v>1116938</v>
      </c>
      <c r="C118" s="8">
        <v>0</v>
      </c>
      <c r="D118" s="8">
        <v>0</v>
      </c>
    </row>
    <row r="119" spans="1:9" x14ac:dyDescent="0.25">
      <c r="A119" s="35" t="s">
        <v>35</v>
      </c>
      <c r="B119" s="40">
        <v>1109248</v>
      </c>
      <c r="C119" s="8">
        <v>0</v>
      </c>
      <c r="D119" s="8">
        <v>-1025.217287252</v>
      </c>
    </row>
    <row r="120" spans="1:9" x14ac:dyDescent="0.25">
      <c r="A120" s="35" t="s">
        <v>199</v>
      </c>
      <c r="B120" s="40">
        <v>1132554</v>
      </c>
      <c r="C120" s="8">
        <v>0</v>
      </c>
      <c r="D120" s="8">
        <v>-23.860115939</v>
      </c>
    </row>
    <row r="121" spans="1:9" x14ac:dyDescent="0.25">
      <c r="A121" s="35" t="s">
        <v>36</v>
      </c>
      <c r="B121" s="40">
        <v>1130327</v>
      </c>
      <c r="C121" s="8">
        <v>0</v>
      </c>
      <c r="D121" s="8">
        <v>-22.111754991000002</v>
      </c>
    </row>
    <row r="122" spans="1:9" x14ac:dyDescent="0.25">
      <c r="A122" s="35" t="s">
        <v>200</v>
      </c>
      <c r="B122" s="40">
        <v>1127836</v>
      </c>
      <c r="C122" s="8">
        <v>0</v>
      </c>
      <c r="D122" s="8">
        <v>-61.240257800000009</v>
      </c>
    </row>
    <row r="123" spans="1:9" x14ac:dyDescent="0.25">
      <c r="A123" s="35" t="s">
        <v>37</v>
      </c>
      <c r="B123" s="40">
        <v>1116334</v>
      </c>
      <c r="C123" s="8">
        <v>0</v>
      </c>
      <c r="D123" s="8">
        <v>-213.93365077000001</v>
      </c>
    </row>
    <row r="124" spans="1:9" x14ac:dyDescent="0.25">
      <c r="A124" s="35" t="s">
        <v>38</v>
      </c>
      <c r="B124" s="40">
        <v>1128545</v>
      </c>
      <c r="C124" s="8">
        <v>0</v>
      </c>
      <c r="D124" s="8">
        <v>-189.69010220600001</v>
      </c>
    </row>
    <row r="125" spans="1:9" x14ac:dyDescent="0.25">
      <c r="A125" s="35" t="s">
        <v>32</v>
      </c>
      <c r="B125" s="40">
        <v>1101633</v>
      </c>
      <c r="C125" s="8">
        <v>0</v>
      </c>
      <c r="D125" s="8">
        <v>0</v>
      </c>
    </row>
    <row r="126" spans="1:9" x14ac:dyDescent="0.25">
      <c r="A126" s="35"/>
      <c r="B126" s="27"/>
    </row>
    <row r="127" spans="1:9" x14ac:dyDescent="0.25">
      <c r="A127" s="28" t="s">
        <v>25</v>
      </c>
      <c r="C127" s="41">
        <v>1892.154106811</v>
      </c>
      <c r="D127" s="41">
        <v>-284.25492214399998</v>
      </c>
      <c r="I127" s="47">
        <v>0</v>
      </c>
    </row>
    <row r="128" spans="1:9" x14ac:dyDescent="0.25">
      <c r="A128" s="30" t="s">
        <v>128</v>
      </c>
    </row>
    <row r="129" spans="1:4" x14ac:dyDescent="0.25">
      <c r="A129" s="32" t="s">
        <v>170</v>
      </c>
    </row>
    <row r="130" spans="1:4" x14ac:dyDescent="0.25">
      <c r="A130" s="34" t="s">
        <v>171</v>
      </c>
    </row>
    <row r="131" spans="1:4" ht="14.25" customHeight="1" x14ac:dyDescent="0.25">
      <c r="A131" s="35" t="s">
        <v>15</v>
      </c>
      <c r="B131" s="39">
        <v>1141332</v>
      </c>
      <c r="C131" s="8">
        <v>271.17241796500002</v>
      </c>
      <c r="D131" s="8">
        <v>-150.26881244999998</v>
      </c>
    </row>
    <row r="132" spans="1:4" x14ac:dyDescent="0.25">
      <c r="A132" s="35" t="s">
        <v>95</v>
      </c>
      <c r="B132" s="39">
        <v>1143593</v>
      </c>
      <c r="C132" s="8">
        <v>1468.4359541910001</v>
      </c>
      <c r="D132" s="8">
        <v>-89.783487662999988</v>
      </c>
    </row>
    <row r="133" spans="1:4" x14ac:dyDescent="0.25">
      <c r="A133" s="32" t="s">
        <v>172</v>
      </c>
    </row>
    <row r="134" spans="1:4" x14ac:dyDescent="0.25">
      <c r="A134" s="34" t="s">
        <v>131</v>
      </c>
    </row>
    <row r="135" spans="1:4" x14ac:dyDescent="0.25">
      <c r="A135" s="35" t="s">
        <v>16</v>
      </c>
      <c r="B135" s="39">
        <v>1141357</v>
      </c>
      <c r="C135" s="8">
        <v>152.54573465499999</v>
      </c>
      <c r="D135" s="8">
        <v>-44.202622031000004</v>
      </c>
    </row>
    <row r="136" spans="1:4" x14ac:dyDescent="0.25">
      <c r="A136" s="35"/>
      <c r="B136" s="39"/>
      <c r="C136" s="8"/>
      <c r="D136" s="8"/>
    </row>
    <row r="137" spans="1:4" x14ac:dyDescent="0.25">
      <c r="A137" s="44" t="s">
        <v>114</v>
      </c>
      <c r="B137" s="39"/>
      <c r="C137" s="41">
        <v>416.29139248699994</v>
      </c>
      <c r="D137" s="41">
        <v>-103.25820379299999</v>
      </c>
    </row>
    <row r="138" spans="1:4" x14ac:dyDescent="0.25">
      <c r="A138" s="30" t="s">
        <v>128</v>
      </c>
      <c r="B138" s="39"/>
      <c r="C138" s="8"/>
      <c r="D138" s="8"/>
    </row>
    <row r="139" spans="1:4" x14ac:dyDescent="0.25">
      <c r="A139" s="32" t="s">
        <v>170</v>
      </c>
      <c r="B139" s="39"/>
      <c r="C139" s="8"/>
      <c r="D139" s="8"/>
    </row>
    <row r="140" spans="1:4" x14ac:dyDescent="0.25">
      <c r="A140" s="34" t="s">
        <v>171</v>
      </c>
      <c r="B140" s="39"/>
      <c r="C140" s="8"/>
      <c r="D140" s="8"/>
    </row>
    <row r="141" spans="1:4" x14ac:dyDescent="0.25">
      <c r="A141" s="35" t="s">
        <v>148</v>
      </c>
      <c r="B141" s="39">
        <v>1136753</v>
      </c>
      <c r="C141" s="8">
        <v>180.69064529599996</v>
      </c>
      <c r="D141" s="8">
        <v>-71.651052480999994</v>
      </c>
    </row>
    <row r="142" spans="1:4" x14ac:dyDescent="0.25">
      <c r="A142" s="35" t="s">
        <v>149</v>
      </c>
      <c r="B142" s="39">
        <v>1129899</v>
      </c>
      <c r="C142" s="8">
        <v>18.000189404</v>
      </c>
      <c r="D142" s="8">
        <v>-5.8335641009999977</v>
      </c>
    </row>
    <row r="143" spans="1:4" x14ac:dyDescent="0.25">
      <c r="A143" s="35" t="s">
        <v>150</v>
      </c>
      <c r="B143" s="39">
        <v>1138544</v>
      </c>
      <c r="C143" s="8">
        <v>136.322167033</v>
      </c>
      <c r="D143" s="8">
        <v>0</v>
      </c>
    </row>
    <row r="144" spans="1:4" x14ac:dyDescent="0.25">
      <c r="A144" s="32" t="s">
        <v>172</v>
      </c>
      <c r="B144" s="39"/>
      <c r="C144" s="8"/>
      <c r="D144" s="8"/>
    </row>
    <row r="145" spans="1:9" x14ac:dyDescent="0.25">
      <c r="A145" s="34" t="s">
        <v>131</v>
      </c>
      <c r="B145" s="39"/>
      <c r="C145" s="8"/>
      <c r="D145" s="8"/>
    </row>
    <row r="146" spans="1:9" x14ac:dyDescent="0.25">
      <c r="A146" s="35" t="s">
        <v>114</v>
      </c>
      <c r="B146" s="39">
        <v>1098920</v>
      </c>
      <c r="C146" s="8">
        <v>81.278390753999986</v>
      </c>
      <c r="D146" s="8">
        <v>-25.773587210999999</v>
      </c>
    </row>
    <row r="147" spans="1:9" x14ac:dyDescent="0.25">
      <c r="A147" s="35"/>
      <c r="B147" s="39"/>
      <c r="C147" s="8"/>
      <c r="D147" s="8"/>
    </row>
    <row r="148" spans="1:9" x14ac:dyDescent="0.25">
      <c r="A148" s="35"/>
      <c r="B148" s="39"/>
      <c r="C148" s="8"/>
      <c r="D148" s="8"/>
    </row>
    <row r="149" spans="1:9" x14ac:dyDescent="0.25">
      <c r="I149" s="7" t="s">
        <v>164</v>
      </c>
    </row>
    <row r="150" spans="1:9" x14ac:dyDescent="0.25">
      <c r="A150" s="36" t="s">
        <v>173</v>
      </c>
      <c r="B150" s="37"/>
      <c r="C150" s="38">
        <v>34852.504498601003</v>
      </c>
      <c r="D150" s="38">
        <v>-35079.969894039998</v>
      </c>
      <c r="I150" s="48">
        <v>-9.3507424026029184E-12</v>
      </c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K42"/>
  <sheetViews>
    <sheetView rightToLeft="1" workbookViewId="0">
      <selection activeCell="C39" sqref="C39"/>
    </sheetView>
  </sheetViews>
  <sheetFormatPr defaultRowHeight="14.25" x14ac:dyDescent="0.2"/>
  <cols>
    <col min="2" max="2" width="32.25" customWidth="1"/>
    <col min="3" max="8" width="10.625" customWidth="1"/>
    <col min="9" max="9" width="13.125" bestFit="1" customWidth="1"/>
  </cols>
  <sheetData>
    <row r="10" spans="2:11" ht="60" x14ac:dyDescent="0.25">
      <c r="B10" s="4"/>
      <c r="C10" s="6" t="s">
        <v>116</v>
      </c>
      <c r="D10" s="4" t="s">
        <v>202</v>
      </c>
      <c r="E10" s="4" t="s">
        <v>117</v>
      </c>
      <c r="F10" s="6" t="s">
        <v>118</v>
      </c>
      <c r="G10" s="6" t="s">
        <v>119</v>
      </c>
      <c r="H10" s="6" t="s">
        <v>122</v>
      </c>
      <c r="I10" s="6" t="s">
        <v>203</v>
      </c>
    </row>
    <row r="11" spans="2:11" ht="15" x14ac:dyDescent="0.25">
      <c r="B11" s="4"/>
      <c r="C11" s="4"/>
      <c r="D11" s="4"/>
      <c r="E11" s="4"/>
      <c r="F11" s="4"/>
      <c r="G11" s="4" t="s">
        <v>105</v>
      </c>
      <c r="H11" s="4" t="s">
        <v>105</v>
      </c>
      <c r="I11" s="4" t="s">
        <v>104</v>
      </c>
    </row>
    <row r="12" spans="2:11" ht="15" x14ac:dyDescent="0.25">
      <c r="B12" s="28" t="s">
        <v>20</v>
      </c>
      <c r="C12" s="1"/>
      <c r="D12" s="1"/>
      <c r="E12" s="1"/>
      <c r="F12" s="1"/>
      <c r="G12" s="1"/>
      <c r="H12" s="1"/>
      <c r="I12" s="1"/>
      <c r="J12" s="1"/>
      <c r="K12" s="1"/>
    </row>
    <row r="13" spans="2:11" ht="15" x14ac:dyDescent="0.25">
      <c r="B13" s="30" t="s">
        <v>126</v>
      </c>
      <c r="C13" s="1"/>
      <c r="D13" s="1"/>
      <c r="E13" s="1"/>
      <c r="F13" s="1"/>
      <c r="G13" s="1"/>
      <c r="H13" s="1"/>
      <c r="I13" s="1"/>
      <c r="J13" s="1"/>
      <c r="K13" s="1"/>
    </row>
    <row r="14" spans="2:11" ht="15" x14ac:dyDescent="0.25">
      <c r="B14" s="34" t="s">
        <v>132</v>
      </c>
      <c r="C14" s="1"/>
      <c r="D14" s="1"/>
      <c r="E14" s="1"/>
      <c r="F14" s="1"/>
      <c r="G14" s="55"/>
      <c r="H14" s="1"/>
      <c r="I14" s="1"/>
      <c r="J14" s="1"/>
      <c r="K14" s="1"/>
    </row>
    <row r="15" spans="2:11" x14ac:dyDescent="0.2">
      <c r="B15" s="35" t="s">
        <v>205</v>
      </c>
      <c r="C15" s="56">
        <v>10042059</v>
      </c>
      <c r="D15" s="1" t="s">
        <v>180</v>
      </c>
      <c r="E15" s="1" t="s">
        <v>54</v>
      </c>
      <c r="F15" s="1" t="s">
        <v>59</v>
      </c>
      <c r="G15" s="51">
        <v>3.7499999999999999E-2</v>
      </c>
      <c r="H15" s="1"/>
      <c r="I15" s="18">
        <v>-0.69616462899999987</v>
      </c>
      <c r="J15" s="1"/>
      <c r="K15" s="1"/>
    </row>
    <row r="16" spans="2:11" x14ac:dyDescent="0.2">
      <c r="B16" s="35" t="s">
        <v>205</v>
      </c>
      <c r="C16" s="56">
        <v>10042059</v>
      </c>
      <c r="D16" s="1" t="s">
        <v>188</v>
      </c>
      <c r="E16" s="1" t="s">
        <v>54</v>
      </c>
      <c r="F16" s="1" t="s">
        <v>59</v>
      </c>
      <c r="G16" s="51">
        <v>3.7499999999999999E-2</v>
      </c>
      <c r="H16" s="1"/>
      <c r="I16" s="18">
        <v>0.66492343900000006</v>
      </c>
      <c r="J16" s="1"/>
      <c r="K16" s="1"/>
    </row>
    <row r="17" spans="2:11" x14ac:dyDescent="0.2">
      <c r="B17" s="35" t="s">
        <v>206</v>
      </c>
      <c r="C17" s="56">
        <v>10042054</v>
      </c>
      <c r="D17" s="1" t="s">
        <v>187</v>
      </c>
      <c r="E17" s="1" t="s">
        <v>54</v>
      </c>
      <c r="F17" s="1" t="s">
        <v>59</v>
      </c>
      <c r="G17" s="51">
        <v>3.7499999999999999E-2</v>
      </c>
      <c r="H17" s="1"/>
      <c r="I17" s="18">
        <v>3.2062808000000005E-2</v>
      </c>
      <c r="J17" s="1"/>
      <c r="K17" s="1"/>
    </row>
    <row r="18" spans="2:11" x14ac:dyDescent="0.2">
      <c r="B18" s="35" t="s">
        <v>207</v>
      </c>
      <c r="C18" s="56">
        <v>10042055</v>
      </c>
      <c r="D18" s="1" t="s">
        <v>185</v>
      </c>
      <c r="E18" s="1" t="s">
        <v>54</v>
      </c>
      <c r="F18" s="1" t="s">
        <v>59</v>
      </c>
      <c r="G18" s="51">
        <v>3.7499999999999999E-2</v>
      </c>
      <c r="H18" s="1"/>
      <c r="I18" s="18">
        <v>0.26080608</v>
      </c>
      <c r="J18" s="1"/>
      <c r="K18" s="1"/>
    </row>
    <row r="19" spans="2:11" x14ac:dyDescent="0.2">
      <c r="B19" s="35" t="s">
        <v>208</v>
      </c>
      <c r="C19" s="56">
        <v>10042058</v>
      </c>
      <c r="D19" s="1" t="s">
        <v>180</v>
      </c>
      <c r="E19" s="1" t="s">
        <v>54</v>
      </c>
      <c r="F19" s="1" t="s">
        <v>59</v>
      </c>
      <c r="G19" s="51">
        <v>3.7499999999999999E-2</v>
      </c>
      <c r="H19" s="1"/>
      <c r="I19" s="18">
        <v>-1.057518677</v>
      </c>
      <c r="J19" s="1"/>
      <c r="K19" s="1"/>
    </row>
    <row r="20" spans="2:11" x14ac:dyDescent="0.2">
      <c r="B20" s="35" t="s">
        <v>208</v>
      </c>
      <c r="C20" s="56">
        <v>10042058</v>
      </c>
      <c r="D20" s="1" t="s">
        <v>179</v>
      </c>
      <c r="E20" s="1" t="s">
        <v>54</v>
      </c>
      <c r="F20" s="1" t="s">
        <v>59</v>
      </c>
      <c r="G20" s="51">
        <v>3.7499999999999999E-2</v>
      </c>
      <c r="H20" s="1"/>
      <c r="I20" s="18">
        <v>1.020997462</v>
      </c>
      <c r="J20" s="1"/>
      <c r="K20" s="1"/>
    </row>
    <row r="21" spans="2:11" x14ac:dyDescent="0.2">
      <c r="B21" s="35" t="s">
        <v>65</v>
      </c>
      <c r="C21" s="56">
        <v>10042060</v>
      </c>
      <c r="D21" s="1" t="s">
        <v>190</v>
      </c>
      <c r="E21" s="1" t="s">
        <v>54</v>
      </c>
      <c r="F21" s="1" t="s">
        <v>59</v>
      </c>
      <c r="G21" s="51">
        <v>3.7499999999999999E-2</v>
      </c>
      <c r="H21" s="1"/>
      <c r="I21" s="18">
        <v>0.7368037380000001</v>
      </c>
      <c r="J21" s="1"/>
      <c r="K21" s="1"/>
    </row>
    <row r="22" spans="2:11" x14ac:dyDescent="0.2">
      <c r="B22" s="35" t="s">
        <v>67</v>
      </c>
      <c r="C22" s="56">
        <v>91040005</v>
      </c>
      <c r="D22" s="1" t="s">
        <v>180</v>
      </c>
      <c r="E22" s="1" t="s">
        <v>54</v>
      </c>
      <c r="F22" s="1" t="s">
        <v>59</v>
      </c>
      <c r="G22" s="51">
        <v>3.7499999999999999E-2</v>
      </c>
      <c r="H22" s="1"/>
      <c r="I22" s="18">
        <v>4.9542541570000003</v>
      </c>
      <c r="J22" s="1"/>
      <c r="K22" s="1"/>
    </row>
    <row r="23" spans="2:11" x14ac:dyDescent="0.2">
      <c r="B23" s="35" t="s">
        <v>209</v>
      </c>
      <c r="C23" s="56">
        <v>91050019</v>
      </c>
      <c r="D23" s="1" t="s">
        <v>177</v>
      </c>
      <c r="E23" s="1" t="s">
        <v>54</v>
      </c>
      <c r="F23" s="1" t="s">
        <v>59</v>
      </c>
      <c r="G23" s="51">
        <v>3.7499999999999999E-2</v>
      </c>
      <c r="H23" s="1"/>
      <c r="I23" s="18">
        <v>0.63530035099999993</v>
      </c>
      <c r="J23" s="1"/>
      <c r="K23" s="1"/>
    </row>
    <row r="24" spans="2:11" x14ac:dyDescent="0.2">
      <c r="B24" s="35" t="s">
        <v>210</v>
      </c>
      <c r="C24" s="56">
        <v>91040004</v>
      </c>
      <c r="D24" s="1" t="s">
        <v>180</v>
      </c>
      <c r="E24" s="1" t="s">
        <v>54</v>
      </c>
      <c r="F24" s="1" t="s">
        <v>59</v>
      </c>
      <c r="G24" s="51">
        <v>3.7499999999999999E-2</v>
      </c>
      <c r="H24" s="1"/>
      <c r="I24" s="18">
        <v>-1.3908075129999999</v>
      </c>
      <c r="J24" s="1"/>
      <c r="K24" s="1"/>
    </row>
    <row r="25" spans="2:11" x14ac:dyDescent="0.2">
      <c r="B25" s="35" t="s">
        <v>211</v>
      </c>
      <c r="C25" s="56">
        <v>91050020</v>
      </c>
      <c r="D25" s="1" t="s">
        <v>180</v>
      </c>
      <c r="E25" s="1" t="s">
        <v>54</v>
      </c>
      <c r="F25" s="1" t="s">
        <v>59</v>
      </c>
      <c r="G25" s="51">
        <v>3.7499999999999999E-2</v>
      </c>
      <c r="H25" s="1"/>
      <c r="I25" s="18">
        <v>-1.809763335</v>
      </c>
      <c r="J25" s="1"/>
      <c r="K25" s="1"/>
    </row>
    <row r="26" spans="2:11" x14ac:dyDescent="0.2">
      <c r="B26" s="35" t="s">
        <v>212</v>
      </c>
      <c r="C26" s="56">
        <v>91040001</v>
      </c>
      <c r="D26" s="1" t="s">
        <v>187</v>
      </c>
      <c r="E26" s="1" t="s">
        <v>54</v>
      </c>
      <c r="F26" s="1" t="s">
        <v>59</v>
      </c>
      <c r="G26" s="51">
        <v>3.7499999999999999E-2</v>
      </c>
      <c r="H26" s="1"/>
      <c r="I26" s="18">
        <v>-1.4258057559999999</v>
      </c>
      <c r="J26" s="1"/>
      <c r="K26" s="1"/>
    </row>
    <row r="27" spans="2:11" x14ac:dyDescent="0.2">
      <c r="B27" s="35" t="s">
        <v>213</v>
      </c>
      <c r="C27" s="56">
        <v>10042050</v>
      </c>
      <c r="D27" s="1" t="s">
        <v>187</v>
      </c>
      <c r="E27" s="1" t="s">
        <v>54</v>
      </c>
      <c r="F27" s="1" t="s">
        <v>59</v>
      </c>
      <c r="G27" s="51">
        <v>3.7499999999999999E-2</v>
      </c>
      <c r="H27" s="1"/>
      <c r="I27" s="18">
        <v>-2.6749920000000003E-2</v>
      </c>
      <c r="J27" s="1"/>
      <c r="K27" s="1"/>
    </row>
    <row r="28" spans="2:11" x14ac:dyDescent="0.2">
      <c r="B28" s="35" t="s">
        <v>214</v>
      </c>
      <c r="C28" s="56">
        <v>10042051</v>
      </c>
      <c r="D28" s="1" t="s">
        <v>187</v>
      </c>
      <c r="E28" s="1" t="s">
        <v>54</v>
      </c>
      <c r="F28" s="1" t="s">
        <v>59</v>
      </c>
      <c r="G28" s="51">
        <v>3.7499999999999999E-2</v>
      </c>
      <c r="H28" s="1"/>
      <c r="I28" s="18">
        <v>-0.13566556499999999</v>
      </c>
      <c r="J28" s="1"/>
      <c r="K28" s="1"/>
    </row>
    <row r="29" spans="2:11" x14ac:dyDescent="0.2">
      <c r="B29" s="35" t="s">
        <v>214</v>
      </c>
      <c r="C29" s="56">
        <v>10042051</v>
      </c>
      <c r="D29" s="1" t="s">
        <v>176</v>
      </c>
      <c r="E29" s="1" t="s">
        <v>54</v>
      </c>
      <c r="F29" s="1" t="s">
        <v>59</v>
      </c>
      <c r="G29" s="51">
        <v>3.7499999999999999E-2</v>
      </c>
      <c r="H29" s="1"/>
      <c r="I29" s="18">
        <v>8.4684346000000008E-2</v>
      </c>
      <c r="J29" s="1"/>
      <c r="K29" s="1"/>
    </row>
    <row r="30" spans="2:11" x14ac:dyDescent="0.2">
      <c r="B30" s="35" t="s">
        <v>215</v>
      </c>
      <c r="C30" s="56">
        <v>10042052</v>
      </c>
      <c r="D30" s="1" t="s">
        <v>187</v>
      </c>
      <c r="E30" s="1" t="s">
        <v>54</v>
      </c>
      <c r="F30" s="1" t="s">
        <v>59</v>
      </c>
      <c r="G30" s="51">
        <v>3.7499999999999999E-2</v>
      </c>
      <c r="H30" s="1"/>
      <c r="I30" s="18">
        <v>-0.16271525299999998</v>
      </c>
      <c r="J30" s="1"/>
      <c r="K30" s="1"/>
    </row>
    <row r="31" spans="2:11" x14ac:dyDescent="0.2">
      <c r="B31" s="35" t="s">
        <v>215</v>
      </c>
      <c r="C31" s="56">
        <v>10042052</v>
      </c>
      <c r="D31" s="1" t="s">
        <v>182</v>
      </c>
      <c r="E31" s="1" t="s">
        <v>54</v>
      </c>
      <c r="F31" s="1" t="s">
        <v>59</v>
      </c>
      <c r="G31" s="51">
        <v>3.7499999999999999E-2</v>
      </c>
      <c r="H31" s="1"/>
      <c r="I31" s="18">
        <v>0.13065213499999997</v>
      </c>
      <c r="J31" s="1"/>
      <c r="K31" s="1"/>
    </row>
    <row r="32" spans="2:11" x14ac:dyDescent="0.2">
      <c r="B32" s="35" t="s">
        <v>216</v>
      </c>
      <c r="C32" s="56">
        <v>10042056</v>
      </c>
      <c r="D32" s="1" t="s">
        <v>178</v>
      </c>
      <c r="E32" s="1" t="s">
        <v>54</v>
      </c>
      <c r="F32" s="1" t="s">
        <v>59</v>
      </c>
      <c r="G32" s="51">
        <v>3.7499999999999999E-2</v>
      </c>
      <c r="H32" s="1"/>
      <c r="I32" s="18">
        <v>0.21793317399999998</v>
      </c>
      <c r="J32" s="1"/>
      <c r="K32" s="1"/>
    </row>
    <row r="33" spans="1:11" x14ac:dyDescent="0.2">
      <c r="B33" s="35" t="s">
        <v>217</v>
      </c>
      <c r="C33" s="56">
        <v>10042053</v>
      </c>
      <c r="D33" s="1" t="s">
        <v>187</v>
      </c>
      <c r="E33" s="1" t="s">
        <v>54</v>
      </c>
      <c r="F33" s="1" t="s">
        <v>59</v>
      </c>
      <c r="G33" s="51">
        <v>3.7499999999999999E-2</v>
      </c>
      <c r="H33" s="1"/>
      <c r="I33" s="18">
        <v>-0.153767772</v>
      </c>
      <c r="J33" s="1"/>
      <c r="K33" s="1"/>
    </row>
    <row r="34" spans="1:11" x14ac:dyDescent="0.2">
      <c r="B34" s="35" t="s">
        <v>217</v>
      </c>
      <c r="C34" s="56">
        <v>10042053</v>
      </c>
      <c r="D34" s="1" t="s">
        <v>218</v>
      </c>
      <c r="E34" s="1" t="s">
        <v>54</v>
      </c>
      <c r="F34" s="1" t="s">
        <v>59</v>
      </c>
      <c r="G34" s="51">
        <v>3.7499999999999999E-2</v>
      </c>
      <c r="H34" s="1"/>
      <c r="I34" s="18">
        <v>0.15274527599999999</v>
      </c>
      <c r="J34" s="1"/>
      <c r="K34" s="1"/>
    </row>
    <row r="35" spans="1:11" x14ac:dyDescent="0.2">
      <c r="B35" s="35" t="s">
        <v>68</v>
      </c>
      <c r="C35" s="56">
        <v>10042061</v>
      </c>
      <c r="D35" s="1" t="s">
        <v>190</v>
      </c>
      <c r="E35" s="1" t="s">
        <v>54</v>
      </c>
      <c r="F35" s="1" t="s">
        <v>59</v>
      </c>
      <c r="G35" s="51">
        <v>3.7499999999999999E-2</v>
      </c>
      <c r="H35" s="1"/>
      <c r="I35" s="18">
        <v>0.47476362400000005</v>
      </c>
      <c r="J35" s="1"/>
      <c r="K35" s="1"/>
    </row>
    <row r="36" spans="1:11" x14ac:dyDescent="0.2">
      <c r="B36" s="35" t="s">
        <v>68</v>
      </c>
      <c r="C36" s="56">
        <v>10042062</v>
      </c>
      <c r="D36" s="1" t="s">
        <v>181</v>
      </c>
      <c r="E36" s="1" t="s">
        <v>54</v>
      </c>
      <c r="F36" s="1" t="s">
        <v>59</v>
      </c>
      <c r="G36" s="51">
        <v>3.7499999999999999E-2</v>
      </c>
      <c r="H36" s="1"/>
      <c r="I36" s="18">
        <v>0.88934909500000003</v>
      </c>
      <c r="J36" s="1"/>
      <c r="K36" s="1"/>
    </row>
    <row r="37" spans="1:11" x14ac:dyDescent="0.2">
      <c r="B37" s="35" t="s">
        <v>68</v>
      </c>
      <c r="C37" s="56">
        <v>91050026</v>
      </c>
      <c r="D37" s="1" t="s">
        <v>184</v>
      </c>
      <c r="E37" s="1" t="s">
        <v>54</v>
      </c>
      <c r="F37" s="1" t="s">
        <v>59</v>
      </c>
      <c r="G37" s="51">
        <v>3.7499999999999999E-2</v>
      </c>
      <c r="H37" s="1"/>
      <c r="I37" s="18">
        <v>1.1595288319999999</v>
      </c>
      <c r="J37" s="1"/>
      <c r="K37" s="1"/>
    </row>
    <row r="38" spans="1:11" x14ac:dyDescent="0.2">
      <c r="B38" s="35" t="s">
        <v>219</v>
      </c>
      <c r="C38" s="56">
        <v>91040002</v>
      </c>
      <c r="D38" s="1" t="s">
        <v>187</v>
      </c>
      <c r="E38" s="1" t="s">
        <v>54</v>
      </c>
      <c r="F38" s="1" t="s">
        <v>59</v>
      </c>
      <c r="G38" s="51">
        <v>3.7499999999999999E-2</v>
      </c>
      <c r="H38" s="1"/>
      <c r="I38" s="18">
        <v>1.9047042679999999</v>
      </c>
      <c r="J38" s="1"/>
      <c r="K38" s="1"/>
    </row>
    <row r="39" spans="1:11" x14ac:dyDescent="0.2">
      <c r="B39" s="35"/>
      <c r="C39" s="1"/>
      <c r="D39" s="1"/>
      <c r="E39" s="1"/>
      <c r="F39" s="1"/>
      <c r="G39" s="51"/>
      <c r="H39" s="1"/>
      <c r="I39" s="18"/>
      <c r="J39" s="1"/>
      <c r="K39" s="1"/>
    </row>
    <row r="40" spans="1:11" ht="15.75" x14ac:dyDescent="0.25">
      <c r="A40" s="63" t="s">
        <v>20</v>
      </c>
      <c r="B40" s="16" t="s">
        <v>220</v>
      </c>
      <c r="C40" s="1"/>
      <c r="D40" s="1"/>
      <c r="E40" s="1"/>
      <c r="F40" s="1"/>
      <c r="G40" s="51"/>
      <c r="H40" s="1"/>
      <c r="I40" s="21">
        <f>SUM(I15:I39)</f>
        <v>6.4605503649999996</v>
      </c>
      <c r="J40" s="1"/>
      <c r="K40" s="1"/>
    </row>
    <row r="42" spans="1:11" ht="15.75" x14ac:dyDescent="0.25">
      <c r="A42" t="s">
        <v>173</v>
      </c>
      <c r="B42" s="16" t="s">
        <v>204</v>
      </c>
      <c r="C42" s="1"/>
      <c r="D42" s="1"/>
      <c r="E42" s="1"/>
      <c r="F42" s="1"/>
      <c r="G42" s="1"/>
      <c r="H42" s="1"/>
      <c r="I42" s="21">
        <f>I40</f>
        <v>6.4605503649999996</v>
      </c>
      <c r="J42" s="1"/>
      <c r="K42" s="1"/>
    </row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L12"/>
  <sheetViews>
    <sheetView rightToLeft="1" workbookViewId="0">
      <selection activeCell="F10" sqref="F10"/>
    </sheetView>
  </sheetViews>
  <sheetFormatPr defaultRowHeight="14.25" x14ac:dyDescent="0.2"/>
  <cols>
    <col min="1" max="1" width="30.625" customWidth="1"/>
  </cols>
  <sheetData>
    <row r="10" spans="1:12" ht="60" x14ac:dyDescent="0.25">
      <c r="A10" s="53"/>
      <c r="B10" s="53" t="s">
        <v>202</v>
      </c>
      <c r="C10" s="54" t="s">
        <v>116</v>
      </c>
      <c r="D10" s="54" t="s">
        <v>122</v>
      </c>
      <c r="E10" s="54" t="s">
        <v>221</v>
      </c>
      <c r="F10" s="54" t="s">
        <v>222</v>
      </c>
      <c r="G10" s="54" t="s">
        <v>223</v>
      </c>
      <c r="H10" s="53"/>
      <c r="I10" s="53"/>
      <c r="J10" s="53"/>
      <c r="K10" s="53"/>
      <c r="L10" s="53"/>
    </row>
    <row r="11" spans="1:12" ht="15" x14ac:dyDescent="0.25">
      <c r="A11" s="53"/>
      <c r="B11" s="53"/>
      <c r="C11" s="53"/>
      <c r="D11" s="53" t="s">
        <v>105</v>
      </c>
      <c r="E11" s="53" t="s">
        <v>104</v>
      </c>
      <c r="F11" s="53" t="s">
        <v>104</v>
      </c>
      <c r="G11" s="53" t="s">
        <v>104</v>
      </c>
      <c r="H11" s="53"/>
      <c r="I11" s="53"/>
      <c r="J11" s="53"/>
      <c r="K11" s="53"/>
      <c r="L11" s="53"/>
    </row>
    <row r="12" spans="1:12" ht="15.75" x14ac:dyDescent="0.25">
      <c r="A12" s="16" t="s">
        <v>224</v>
      </c>
      <c r="B12" s="1"/>
      <c r="C12" s="1"/>
      <c r="D12" s="1">
        <v>0</v>
      </c>
      <c r="E12" s="1">
        <v>0</v>
      </c>
      <c r="F12" s="1">
        <v>0</v>
      </c>
      <c r="G12" s="16">
        <v>0</v>
      </c>
      <c r="H12" s="1"/>
      <c r="I12" s="1"/>
      <c r="J12" s="1"/>
      <c r="K12" s="1"/>
      <c r="L12" s="1"/>
    </row>
  </sheetData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M26"/>
  <sheetViews>
    <sheetView rightToLeft="1" workbookViewId="0">
      <selection activeCell="B27" sqref="B27"/>
    </sheetView>
  </sheetViews>
  <sheetFormatPr defaultRowHeight="14.25" x14ac:dyDescent="0.2"/>
  <cols>
    <col min="1" max="1" width="37" customWidth="1"/>
    <col min="2" max="2" width="11.5" bestFit="1" customWidth="1"/>
    <col min="4" max="4" width="9.875" bestFit="1" customWidth="1"/>
    <col min="5" max="5" width="13.5" bestFit="1" customWidth="1"/>
  </cols>
  <sheetData>
    <row r="10" spans="1:6" ht="60" x14ac:dyDescent="0.25">
      <c r="A10" s="65"/>
      <c r="B10" s="65" t="s">
        <v>225</v>
      </c>
      <c r="C10" s="66" t="s">
        <v>116</v>
      </c>
      <c r="D10" s="66" t="s">
        <v>122</v>
      </c>
      <c r="E10" s="66" t="s">
        <v>226</v>
      </c>
      <c r="F10" s="65"/>
    </row>
    <row r="11" spans="1:6" ht="15" x14ac:dyDescent="0.25">
      <c r="A11" s="65"/>
      <c r="B11" s="65"/>
      <c r="C11" s="65"/>
      <c r="D11" s="65" t="s">
        <v>105</v>
      </c>
      <c r="E11" s="65" t="s">
        <v>104</v>
      </c>
      <c r="F11" s="65"/>
    </row>
    <row r="12" spans="1:6" ht="15" x14ac:dyDescent="0.25">
      <c r="A12" s="59" t="s">
        <v>227</v>
      </c>
      <c r="B12" s="57"/>
      <c r="C12" s="57"/>
      <c r="D12" s="58"/>
      <c r="E12" s="58"/>
    </row>
    <row r="13" spans="1:6" ht="15" x14ac:dyDescent="0.25">
      <c r="A13" s="60" t="s">
        <v>228</v>
      </c>
      <c r="B13" s="57"/>
      <c r="C13" s="57"/>
      <c r="D13" s="58"/>
      <c r="E13" s="58"/>
    </row>
    <row r="14" spans="1:6" x14ac:dyDescent="0.2">
      <c r="A14" t="s">
        <v>229</v>
      </c>
      <c r="B14" t="s">
        <v>186</v>
      </c>
      <c r="C14" t="s">
        <v>230</v>
      </c>
      <c r="D14" s="42">
        <v>1.0093838975203391E-3</v>
      </c>
      <c r="E14" s="22">
        <v>71.741497558000006</v>
      </c>
    </row>
    <row r="15" spans="1:6" x14ac:dyDescent="0.2">
      <c r="A15" t="s">
        <v>71</v>
      </c>
      <c r="B15" t="s">
        <v>191</v>
      </c>
      <c r="C15" t="s">
        <v>192</v>
      </c>
      <c r="D15" s="42">
        <v>8.0903549668274706E-4</v>
      </c>
      <c r="E15" s="22">
        <v>216.87020852200001</v>
      </c>
    </row>
    <row r="16" spans="1:6" x14ac:dyDescent="0.2">
      <c r="A16" t="s">
        <v>231</v>
      </c>
      <c r="B16" t="s">
        <v>189</v>
      </c>
      <c r="C16" t="s">
        <v>232</v>
      </c>
      <c r="D16" s="42">
        <v>1.0706563592704247E-3</v>
      </c>
      <c r="E16" s="22">
        <v>82.135884959999999</v>
      </c>
    </row>
    <row r="17" spans="1:13" x14ac:dyDescent="0.2">
      <c r="A17" t="s">
        <v>95</v>
      </c>
      <c r="B17" t="s">
        <v>183</v>
      </c>
      <c r="C17" t="s">
        <v>201</v>
      </c>
      <c r="D17" s="42">
        <v>1.0621817618394001E-3</v>
      </c>
      <c r="E17" s="22">
        <v>661.59667525500004</v>
      </c>
    </row>
    <row r="18" spans="1:13" x14ac:dyDescent="0.2">
      <c r="E18" s="22"/>
    </row>
    <row r="19" spans="1:13" ht="15.75" x14ac:dyDescent="0.25">
      <c r="A19" s="16" t="s">
        <v>233</v>
      </c>
      <c r="E19" s="68">
        <v>1032.3442662950001</v>
      </c>
      <c r="H19" t="s">
        <v>227</v>
      </c>
      <c r="L19">
        <v>1032.3442662949999</v>
      </c>
      <c r="M19" s="69">
        <v>0</v>
      </c>
    </row>
    <row r="20" spans="1:13" x14ac:dyDescent="0.2">
      <c r="E20" s="22"/>
    </row>
    <row r="21" spans="1:13" x14ac:dyDescent="0.2">
      <c r="E21" s="22"/>
    </row>
    <row r="22" spans="1:13" x14ac:dyDescent="0.2">
      <c r="E22" s="22"/>
    </row>
    <row r="23" spans="1:13" x14ac:dyDescent="0.2">
      <c r="E23" s="22"/>
    </row>
    <row r="24" spans="1:13" x14ac:dyDescent="0.2">
      <c r="E24" s="22"/>
    </row>
    <row r="25" spans="1:13" x14ac:dyDescent="0.2">
      <c r="E25" s="22"/>
    </row>
    <row r="26" spans="1:13" ht="15" x14ac:dyDescent="0.25">
      <c r="A26" s="60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Dudi Zayat</cp:lastModifiedBy>
  <dcterms:modified xsi:type="dcterms:W3CDTF">2019-03-31T14:52:28Z</dcterms:modified>
  <cp:category/>
</cp:coreProperties>
</file>