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3"/>
  </bookViews>
  <sheets>
    <sheet name="עמלות ניהול חיצוני" sheetId="1" r:id="rId1"/>
    <sheet name="פרוט עמלות " sheetId="2" r:id="rId2"/>
    <sheet name="סך התשלומים ששולמו בגין כל סוג " sheetId="3" r:id="rId3"/>
    <sheet name="מסלולים" sheetId="5" r:id="rId4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<sst xmlns="http://schemas.openxmlformats.org/spreadsheetml/2006/main" count="168" uniqueCount="110">
  <si>
    <t xml:space="preserve">אלפי ₪ 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</si>
  <si>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</si>
  <si>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</si>
  <si>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</si>
  <si>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</si>
  <si>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</si>
  <si>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</si>
  <si>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</si>
  <si>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</si>
  <si>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</si>
  <si>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</si>
  <si>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</si>
  <si>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</si>
  <si>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</si>
  <si>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</si>
  <si>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</si>
  <si>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</si>
  <si>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</si>
  <si>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</si>
  <si>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</si>
  <si>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</si>
  <si>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</si>
  <si>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</si>
  <si>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 xml:space="preserve"> 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</si>
  <si>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</si>
  <si>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3א,4, 5ב) חלקי סך הנכסים</t>
  </si>
  <si>
    <t>ב. שיעור סך הוצאות ישירות מתוך יתרת נכסים ממוצעת (באחוזים)</t>
  </si>
  <si>
    <t>סך נכסים לסוף שנה קודמת</t>
  </si>
  <si>
    <t>תשלום הנובע מהשקעה בקרנות השקעה</t>
  </si>
  <si>
    <t>אחרים</t>
  </si>
  <si>
    <t>סך תשלומים הנובעים מהשקעה בקרנות השקעה</t>
  </si>
  <si>
    <t>תשלום למנהל תיקים ישראלי</t>
  </si>
  <si>
    <t xml:space="preserve">סך תשלומים למנהלי תיקים ישראליים </t>
  </si>
  <si>
    <t>תשלום למנהל תיקים זר</t>
  </si>
  <si>
    <t xml:space="preserve">סך תשלומים למנהלי תיקים זרים </t>
  </si>
  <si>
    <t>תשלום בגין השקעה בקרן נאמנות</t>
  </si>
  <si>
    <t>קרן נאמנות ישראלית</t>
  </si>
  <si>
    <t>קרן חוץ</t>
  </si>
  <si>
    <t>Ashmore</t>
  </si>
  <si>
    <t>סך תשלומים בגין השקעה בקרנות נאמנות</t>
  </si>
  <si>
    <t xml:space="preserve">תשלומים בגין השקעה בתעודות סל </t>
  </si>
  <si>
    <t>תעודת סל ישראלית</t>
  </si>
  <si>
    <t>סך תשלומים בגין השקעה בתעודות סל</t>
  </si>
  <si>
    <t>סך הכול עמלות ניהול חיצוני</t>
  </si>
  <si>
    <t>תאור</t>
  </si>
  <si>
    <t xml:space="preserve">אלפי ש"ח </t>
  </si>
  <si>
    <t>ברוקראז'- עמלות קנייה ומכירה בגין ביצוע עסקאות בניירות ערך סחירים</t>
  </si>
  <si>
    <t>צדדים קשורים</t>
  </si>
  <si>
    <t>צדדים שאינם קשורים</t>
  </si>
  <si>
    <t>איביאי</t>
  </si>
  <si>
    <t>בנק הפועלים</t>
  </si>
  <si>
    <t>סך עמלות ברוקראז'</t>
  </si>
  <si>
    <t>עמלות קסטודיאן</t>
  </si>
  <si>
    <t>בנק מזרחי טפחות בע"מ</t>
  </si>
  <si>
    <t>בנק הפועלים בע"מ</t>
  </si>
  <si>
    <t>בנק לאומי לישראל בע"מ</t>
  </si>
  <si>
    <t>יובנק בע"מ</t>
  </si>
  <si>
    <t>סך עמלות קסטודיאן</t>
  </si>
  <si>
    <t>הוצאה הנובעת מהשקעה בניירות ערך לא סחירים או ממתן הלוואה</t>
  </si>
  <si>
    <t>סך הוצאות הנובעת מהשקעה בניירות ערך לא סחירים וממתן הלוואה</t>
  </si>
  <si>
    <t>הוצאות הנובעות ממימון פרוייקטים לתשתיות</t>
  </si>
  <si>
    <t>סך הוצאות הנובעות ממימון פרוייקטים לתשתיות</t>
  </si>
  <si>
    <t>הוצאה הנובעת מהשקעה בזכויות מקרקעין</t>
  </si>
  <si>
    <t>סך הוצאות הנובעות מהשקעה בזכויות במקרקעין</t>
  </si>
  <si>
    <t>הוצאה הנובעת מניהול תביעה או תובענה</t>
  </si>
  <si>
    <t>סך הוצאות הנובעות מניהול תביעה או תובענה</t>
  </si>
  <si>
    <t>הוצאה הנובעת ממתן משכנתא</t>
  </si>
  <si>
    <t>סך הוצאות הנובעות  ממתן משכנתא</t>
  </si>
  <si>
    <t>סך הכל עמלות והוצאות</t>
  </si>
  <si>
    <t>פירוט עמלות ניהול חיצוני לשנה המסתיימת ביום 31.12.2018</t>
  </si>
  <si>
    <t>פירוט עמלות והוצאות לשנה המסתיימת ביום 31.12.2018</t>
  </si>
  <si>
    <t>קוד אוצר</t>
  </si>
  <si>
    <t>YT100</t>
  </si>
  <si>
    <t>YT101</t>
  </si>
  <si>
    <t>YT102</t>
  </si>
  <si>
    <t>YT103</t>
  </si>
  <si>
    <t>YT104</t>
  </si>
  <si>
    <t>YT105</t>
  </si>
  <si>
    <t>YT106</t>
  </si>
  <si>
    <t>YT107</t>
  </si>
  <si>
    <t>YT108</t>
  </si>
  <si>
    <t>YT109</t>
  </si>
  <si>
    <t>YT110</t>
  </si>
  <si>
    <t>YT111</t>
  </si>
  <si>
    <t>YT112</t>
  </si>
  <si>
    <t>YT113</t>
  </si>
  <si>
    <t>YT114</t>
  </si>
  <si>
    <t>YT115</t>
  </si>
  <si>
    <t>YT116</t>
  </si>
  <si>
    <t>YT117</t>
  </si>
  <si>
    <t>YT118</t>
  </si>
  <si>
    <t>YT119</t>
  </si>
  <si>
    <t>YT120</t>
  </si>
  <si>
    <t>סך התשלומים ששולמו בעד כל סוג של הוצאה ישירה לתקופה המסתיימת ביום 31.12.2018</t>
  </si>
  <si>
    <t>BLACK ROCK</t>
  </si>
  <si>
    <t>תעודת סל זרה</t>
  </si>
  <si>
    <t>iShares</t>
  </si>
  <si>
    <t>Deutsche Bank</t>
  </si>
  <si>
    <t>קוד דיווח</t>
  </si>
  <si>
    <t>סה"כ</t>
  </si>
  <si>
    <t>אקסלנס</t>
  </si>
  <si>
    <t>מזרחי</t>
  </si>
  <si>
    <t>SPDR</t>
  </si>
  <si>
    <t>אקסלנס גמל להשקעה אג"ח ללא מניות</t>
  </si>
  <si>
    <t>אקסלנס גמל להשקעה אג"ח עד 15% מניות</t>
  </si>
  <si>
    <t>אקסלנס גמל להשקעה פאסיבי - מדדי מניות</t>
  </si>
  <si>
    <t>אקסלנס גמל להשקעה כללי</t>
  </si>
  <si>
    <t>אקסלנס גמל להשקעה כללי פאסיבי</t>
  </si>
  <si>
    <t xml:space="preserve">סך התשלומים ששולמו בעד כל סוג של הוצאה לתקופה המסתיימת ביום 31.12.2018 אקסלנס גמל להשקעה </t>
  </si>
  <si>
    <t>אקסלנס גמל להשקעה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</si>
</sst>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1" fillId="2" borderId="1" xfId="2" applyFill="1" applyBorder="1" applyAlignment="1"/>
    <xf numFmtId="0" fontId="2" fillId="2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right" readingOrder="2"/>
    </xf>
    <xf numFmtId="0" fontId="2" fillId="2" borderId="3" xfId="2" applyFont="1" applyFill="1" applyBorder="1" applyAlignment="1"/>
    <xf numFmtId="164" fontId="2" fillId="3" borderId="2" xfId="1" applyNumberFormat="1" applyFont="1" applyFill="1" applyBorder="1" applyAlignment="1"/>
    <xf numFmtId="0" fontId="1" fillId="2" borderId="1" xfId="2" applyFont="1" applyFill="1" applyBorder="1" applyAlignment="1"/>
    <xf numFmtId="164" fontId="1" fillId="2" borderId="3" xfId="1" applyNumberFormat="1" applyFont="1" applyFill="1" applyBorder="1" applyAlignment="1"/>
    <xf numFmtId="164" fontId="2" fillId="2" borderId="2" xfId="3" applyNumberFormat="1" applyFont="1" applyFill="1" applyBorder="1" applyAlignment="1"/>
    <xf numFmtId="10" fontId="2" fillId="3" borderId="2" xfId="4" applyNumberFormat="1" applyFont="1" applyFill="1" applyBorder="1" applyAlignment="1"/>
    <xf numFmtId="10" fontId="2" fillId="2" borderId="2" xfId="4" applyNumberFormat="1" applyFont="1" applyFill="1" applyBorder="1" applyAlignment="1"/>
    <xf numFmtId="164" fontId="2" fillId="3" borderId="2" xfId="3" applyNumberFormat="1" applyFont="1" applyFill="1" applyBorder="1" applyAlignment="1"/>
    <xf numFmtId="0" fontId="3" fillId="2" borderId="1" xfId="2" applyFont="1" applyFill="1" applyBorder="1" applyAlignment="1">
      <alignment horizontal="right" wrapText="1" readingOrder="2"/>
    </xf>
    <xf numFmtId="0" fontId="2" fillId="2" borderId="2" xfId="2" applyFont="1" applyFill="1" applyBorder="1" applyAlignment="1"/>
    <xf numFmtId="0" fontId="2" fillId="2" borderId="1" xfId="2" applyFont="1" applyFill="1" applyBorder="1" applyAlignment="1">
      <alignment readingOrder="2"/>
    </xf>
    <xf numFmtId="0" fontId="1" fillId="2" borderId="1" xfId="2" applyFont="1" applyFill="1" applyBorder="1" applyAlignment="1">
      <alignment horizontal="right" readingOrder="2"/>
    </xf>
    <xf numFmtId="164" fontId="1" fillId="3" borderId="2" xfId="1" applyNumberFormat="1" applyFont="1" applyFill="1" applyBorder="1" applyAlignment="1"/>
    <xf numFmtId="0" fontId="2" fillId="2" borderId="1" xfId="2" applyFont="1" applyFill="1" applyBorder="1" applyAlignment="1">
      <alignment horizontal="right" readingOrder="2"/>
    </xf>
    <xf numFmtId="43" fontId="1" fillId="3" borderId="2" xfId="3" applyNumberFormat="1" applyFont="1" applyFill="1" applyBorder="1" applyAlignment="1"/>
    <xf numFmtId="0" fontId="2" fillId="0" borderId="2" xfId="2" applyFont="1" applyFill="1" applyBorder="1" applyAlignment="1"/>
    <xf numFmtId="0" fontId="1" fillId="2" borderId="2" xfId="2" applyFont="1" applyFill="1" applyBorder="1" applyAlignment="1">
      <alignment horizontal="right" readingOrder="2"/>
    </xf>
    <xf numFmtId="0" fontId="2" fillId="2" borderId="1" xfId="2" applyFont="1" applyFill="1" applyBorder="1" applyAlignment="1">
      <alignment horizontal="right"/>
    </xf>
    <xf numFmtId="0" fontId="4" fillId="4" borderId="2" xfId="5" applyFont="1" applyFill="1" applyBorder="1" applyAlignment="1">
      <alignment horizontal="center"/>
    </xf>
    <xf numFmtId="0" fontId="2" fillId="4" borderId="2" xfId="5" applyFont="1" applyFill="1" applyBorder="1" applyAlignment="1">
      <alignment horizontal="center" wrapText="1"/>
    </xf>
    <xf numFmtId="164" fontId="1" fillId="0" borderId="2" xfId="1" applyNumberFormat="1" applyFont="1" applyBorder="1" applyAlignment="1"/>
    <xf numFmtId="164" fontId="2" fillId="0" borderId="2" xfId="3" applyNumberFormat="1" applyFont="1" applyFill="1" applyBorder="1" applyAlignment="1"/>
    <xf numFmtId="164" fontId="2" fillId="0" borderId="2" xfId="3" applyNumberFormat="1" applyFont="1" applyBorder="1" applyAlignment="1"/>
    <xf numFmtId="164" fontId="1" fillId="3" borderId="2" xfId="3" applyNumberFormat="1" applyFont="1" applyFill="1" applyBorder="1" applyAlignment="1"/>
    <xf numFmtId="0" fontId="1" fillId="2" borderId="1" xfId="2" applyFont="1" applyFill="1" applyBorder="1" applyAlignment="1">
      <alignment horizontal="right"/>
    </xf>
    <xf numFmtId="0" fontId="1" fillId="2" borderId="1" xfId="2" applyFill="1" applyBorder="1" applyAlignment="1">
      <alignment horizontal="center"/>
    </xf>
    <xf numFmtId="0" fontId="2" fillId="2" borderId="2" xfId="2" applyFont="1" applyFill="1" applyBorder="1" applyAlignment="1">
      <alignment horizontal="center" wrapText="1"/>
    </xf>
    <xf numFmtId="0" fontId="2" fillId="2" borderId="1" xfId="2" applyFont="1" applyFill="1" applyBorder="1" applyAlignment="1"/>
    <xf numFmtId="0" fontId="1" fillId="2" borderId="1" xfId="2" applyFont="1" applyFill="1" applyBorder="1" applyAlignment="1">
      <alignment readingOrder="2"/>
    </xf>
    <xf numFmtId="0" fontId="0" fillId="0" borderId="0" xfId="0" applyAlignment="1">
      <alignment horizontal="right"/>
    </xf>
    <xf numFmtId="0" fontId="3" fillId="0" borderId="0" xfId="0" applyFont="1"/>
    <xf numFmtId="0" fontId="2" fillId="2" borderId="4" xfId="2" applyFont="1" applyFill="1" applyBorder="1" applyAlignment="1"/>
    <xf numFmtId="0" fontId="1" fillId="2" borderId="4" xfId="2" applyFont="1" applyFill="1" applyBorder="1" applyAlignment="1"/>
    <xf numFmtId="0" fontId="1" fillId="2" borderId="3" xfId="2" applyFont="1" applyFill="1" applyBorder="1" applyAlignment="1"/>
    <xf numFmtId="0" fontId="5" fillId="2" borderId="4" xfId="2" applyFont="1" applyFill="1" applyBorder="1" applyAlignment="1"/>
    <xf numFmtId="0" fontId="5" fillId="2" borderId="3" xfId="2" applyFont="1" applyFill="1" applyBorder="1" applyAlignment="1"/>
    <xf numFmtId="0" fontId="3" fillId="2" borderId="1" xfId="2" applyFont="1" applyFill="1" applyBorder="1" applyAlignment="1">
      <alignment wrapText="1" readingOrder="2"/>
    </xf>
    <xf numFmtId="0" fontId="3" fillId="2" borderId="4" xfId="2" applyFont="1" applyFill="1" applyBorder="1" applyAlignment="1">
      <alignment wrapText="1" readingOrder="2"/>
    </xf>
    <xf numFmtId="0" fontId="3" fillId="2" borderId="3" xfId="2" applyFont="1" applyFill="1" applyBorder="1" applyAlignment="1">
      <alignment wrapText="1" readingOrder="2"/>
    </xf>
    <xf numFmtId="0" fontId="3" fillId="2" borderId="1" xfId="2" applyFont="1" applyFill="1" applyBorder="1" applyAlignment="1">
      <alignment vertical="center" readingOrder="2"/>
    </xf>
    <xf numFmtId="0" fontId="3" fillId="2" borderId="4" xfId="2" applyFont="1" applyFill="1" applyBorder="1" applyAlignment="1">
      <alignment vertical="center" readingOrder="2"/>
    </xf>
    <xf numFmtId="0" fontId="3" fillId="2" borderId="3" xfId="2" applyFont="1" applyFill="1" applyBorder="1" applyAlignment="1">
      <alignment vertical="center" readingOrder="2"/>
    </xf>
    <xf numFmtId="0" fontId="4" fillId="2" borderId="5" xfId="2" applyFont="1" applyFill="1" applyBorder="1" applyAlignment="1">
      <alignment vertical="center"/>
    </xf>
    <xf numFmtId="0" fontId="4" fillId="2" borderId="6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</cellXfs>
  <cellStyles count="6">
    <cellStyle name="Comma" xfId="1" builtinId="3"/>
    <cellStyle name="Comma 2 5 2" xfId="3"/>
    <cellStyle name="Normal" xfId="0" builtinId="0"/>
    <cellStyle name="Normal 10 2 2" xfId="2"/>
    <cellStyle name="Normal 2 2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rightToLeft="1" topLeftCell="A16" workbookViewId="0">
      <selection activeCell="C30" sqref="C30"/>
    </sheetView>
  </sheetViews>
  <sheetFormatPr defaultRowHeight="14.25" x14ac:dyDescent="0.2"/>
  <cols>
    <col min="2" max="2" width="33.75" bestFit="1" customWidth="1"/>
    <col min="3" max="3" width="18.125" customWidth="1"/>
  </cols>
  <sheetData>
    <row r="1" spans="2:3" ht="39" x14ac:dyDescent="0.25">
      <c r="B1" s="22" t="s">
        <v>109</v>
      </c>
      <c r="C1" s="23" t="s">
        <v>69</v>
      </c>
    </row>
    <row r="2" spans="2:3" x14ac:dyDescent="0.2">
      <c r="B2" s="13" t="s">
        <v>44</v>
      </c>
      <c r="C2" s="13" t="s">
        <v>45</v>
      </c>
    </row>
    <row r="3" spans="2:3" x14ac:dyDescent="0.2">
      <c r="B3" s="14" t="s">
        <v>28</v>
      </c>
      <c r="C3" s="13"/>
    </row>
    <row r="4" spans="2:3" x14ac:dyDescent="0.2">
      <c r="B4" s="15" t="s">
        <v>29</v>
      </c>
      <c r="C4" s="16">
        <v>14.2</v>
      </c>
    </row>
    <row r="5" spans="2:3" x14ac:dyDescent="0.2">
      <c r="B5" s="17" t="s">
        <v>30</v>
      </c>
      <c r="C5" s="5">
        <v>14.2</v>
      </c>
    </row>
    <row r="6" spans="2:3" x14ac:dyDescent="0.2">
      <c r="B6" s="15"/>
      <c r="C6" s="18"/>
    </row>
    <row r="7" spans="2:3" x14ac:dyDescent="0.2">
      <c r="B7" s="17" t="s">
        <v>31</v>
      </c>
      <c r="C7" s="18"/>
    </row>
    <row r="8" spans="2:3" x14ac:dyDescent="0.2">
      <c r="B8" s="15"/>
      <c r="C8" s="18">
        <v>0</v>
      </c>
    </row>
    <row r="9" spans="2:3" x14ac:dyDescent="0.2">
      <c r="B9" s="17" t="s">
        <v>32</v>
      </c>
      <c r="C9" s="5">
        <v>0</v>
      </c>
    </row>
    <row r="10" spans="2:3" x14ac:dyDescent="0.2">
      <c r="B10" s="15"/>
      <c r="C10" s="13"/>
    </row>
    <row r="11" spans="2:3" x14ac:dyDescent="0.2">
      <c r="B11" s="17" t="s">
        <v>33</v>
      </c>
      <c r="C11" s="13"/>
    </row>
    <row r="12" spans="2:3" x14ac:dyDescent="0.2">
      <c r="B12" s="15"/>
      <c r="C12" s="18">
        <v>0</v>
      </c>
    </row>
    <row r="13" spans="2:3" x14ac:dyDescent="0.2">
      <c r="B13" s="17" t="s">
        <v>34</v>
      </c>
      <c r="C13" s="5">
        <v>0</v>
      </c>
    </row>
    <row r="14" spans="2:3" x14ac:dyDescent="0.2">
      <c r="B14" s="17" t="s">
        <v>35</v>
      </c>
      <c r="C14" s="13"/>
    </row>
    <row r="15" spans="2:3" x14ac:dyDescent="0.2">
      <c r="B15" s="14" t="s">
        <v>36</v>
      </c>
      <c r="C15" s="19"/>
    </row>
    <row r="16" spans="2:3" x14ac:dyDescent="0.2">
      <c r="B16" s="15"/>
      <c r="C16" s="18">
        <v>0</v>
      </c>
    </row>
    <row r="17" spans="2:3" x14ac:dyDescent="0.2">
      <c r="B17" s="14" t="s">
        <v>37</v>
      </c>
      <c r="C17" s="19"/>
    </row>
    <row r="18" spans="2:3" x14ac:dyDescent="0.2">
      <c r="B18" s="15" t="s">
        <v>38</v>
      </c>
      <c r="C18" s="16">
        <v>7</v>
      </c>
    </row>
    <row r="19" spans="2:3" x14ac:dyDescent="0.2">
      <c r="B19" s="15" t="s">
        <v>29</v>
      </c>
      <c r="C19" s="16">
        <v>49</v>
      </c>
    </row>
    <row r="20" spans="2:3" x14ac:dyDescent="0.2">
      <c r="B20" s="17" t="s">
        <v>39</v>
      </c>
      <c r="C20" s="5">
        <v>55.616176681595363</v>
      </c>
    </row>
    <row r="21" spans="2:3" x14ac:dyDescent="0.2">
      <c r="B21" s="15"/>
      <c r="C21" s="13"/>
    </row>
    <row r="22" spans="2:3" x14ac:dyDescent="0.2">
      <c r="B22" s="17" t="s">
        <v>40</v>
      </c>
      <c r="C22" s="13"/>
    </row>
    <row r="23" spans="2:3" x14ac:dyDescent="0.2">
      <c r="B23" s="17" t="s">
        <v>41</v>
      </c>
      <c r="C23" s="13"/>
    </row>
    <row r="24" spans="2:3" x14ac:dyDescent="0.2">
      <c r="B24" s="15"/>
      <c r="C24" s="5">
        <v>0</v>
      </c>
    </row>
    <row r="25" spans="2:3" x14ac:dyDescent="0.2">
      <c r="B25" s="17" t="s">
        <v>95</v>
      </c>
      <c r="C25" s="19"/>
    </row>
    <row r="26" spans="2:3" x14ac:dyDescent="0.2">
      <c r="B26" s="15" t="s">
        <v>94</v>
      </c>
      <c r="C26" s="16">
        <v>1</v>
      </c>
    </row>
    <row r="27" spans="2:3" x14ac:dyDescent="0.2">
      <c r="B27" s="15" t="s">
        <v>96</v>
      </c>
      <c r="C27" s="16">
        <v>1.908461966637375</v>
      </c>
    </row>
    <row r="28" spans="2:3" x14ac:dyDescent="0.2">
      <c r="B28" s="15" t="s">
        <v>102</v>
      </c>
      <c r="C28" s="16">
        <v>3.2154667373186623</v>
      </c>
    </row>
    <row r="29" spans="2:3" x14ac:dyDescent="0.2">
      <c r="B29" s="15" t="s">
        <v>97</v>
      </c>
      <c r="C29" s="16">
        <v>1</v>
      </c>
    </row>
    <row r="30" spans="2:3" x14ac:dyDescent="0.2">
      <c r="B30" s="15" t="s">
        <v>29</v>
      </c>
      <c r="C30" s="16">
        <v>1</v>
      </c>
    </row>
    <row r="31" spans="2:3" x14ac:dyDescent="0.2">
      <c r="B31" s="3" t="s">
        <v>42</v>
      </c>
      <c r="C31" s="5">
        <v>7</v>
      </c>
    </row>
    <row r="32" spans="2:3" x14ac:dyDescent="0.2">
      <c r="B32" s="15"/>
      <c r="C32" s="20"/>
    </row>
    <row r="33" spans="2:3" x14ac:dyDescent="0.2">
      <c r="B33" s="14" t="s">
        <v>43</v>
      </c>
      <c r="C33" s="5">
        <v>77.062327417571467</v>
      </c>
    </row>
    <row r="34" spans="2:3" x14ac:dyDescent="0.2">
      <c r="B34" s="14"/>
      <c r="C34" s="13"/>
    </row>
    <row r="35" spans="2:3" x14ac:dyDescent="0.2">
      <c r="B35" s="3" t="s">
        <v>27</v>
      </c>
      <c r="C35" s="11">
        <v>195142.66410999998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rightToLeft="1" topLeftCell="A16" workbookViewId="0">
      <selection activeCell="C41" sqref="C41"/>
    </sheetView>
  </sheetViews>
  <sheetFormatPr defaultRowHeight="14.25" x14ac:dyDescent="0.2"/>
  <cols>
    <col min="2" max="2" width="49.875" bestFit="1" customWidth="1"/>
    <col min="3" max="3" width="17.125" customWidth="1"/>
  </cols>
  <sheetData>
    <row r="1" spans="1:3" ht="39" x14ac:dyDescent="0.25">
      <c r="B1" s="22" t="s">
        <v>109</v>
      </c>
      <c r="C1" s="23" t="s">
        <v>70</v>
      </c>
    </row>
    <row r="2" spans="1:3" x14ac:dyDescent="0.2">
      <c r="B2" s="29"/>
      <c r="C2" s="13" t="s">
        <v>0</v>
      </c>
    </row>
    <row r="3" spans="1:3" x14ac:dyDescent="0.2">
      <c r="B3" s="31" t="s">
        <v>46</v>
      </c>
      <c r="C3" s="8"/>
    </row>
    <row r="4" spans="1:3" x14ac:dyDescent="0.2">
      <c r="B4" s="31" t="s">
        <v>47</v>
      </c>
      <c r="C4" s="8"/>
    </row>
    <row r="5" spans="1:3" x14ac:dyDescent="0.2">
      <c r="B5" s="32" t="s">
        <v>100</v>
      </c>
      <c r="C5" s="24">
        <v>1</v>
      </c>
    </row>
    <row r="6" spans="1:3" x14ac:dyDescent="0.2">
      <c r="B6" s="21"/>
      <c r="C6" s="25"/>
    </row>
    <row r="7" spans="1:3" x14ac:dyDescent="0.2">
      <c r="B7" s="31" t="s">
        <v>48</v>
      </c>
      <c r="C7" s="25"/>
    </row>
    <row r="8" spans="1:3" x14ac:dyDescent="0.2">
      <c r="B8" s="15" t="s">
        <v>49</v>
      </c>
      <c r="C8" s="24">
        <v>13.367351953083944</v>
      </c>
    </row>
    <row r="9" spans="1:3" x14ac:dyDescent="0.2">
      <c r="B9" s="15" t="s">
        <v>50</v>
      </c>
      <c r="C9" s="24">
        <v>22</v>
      </c>
    </row>
    <row r="10" spans="1:3" x14ac:dyDescent="0.2">
      <c r="B10" s="15" t="s">
        <v>101</v>
      </c>
      <c r="C10" s="24">
        <v>20.91957698943105</v>
      </c>
    </row>
    <row r="11" spans="1:3" x14ac:dyDescent="0.2">
      <c r="B11" s="15" t="s">
        <v>29</v>
      </c>
      <c r="C11" s="24">
        <v>20.172991990007922</v>
      </c>
    </row>
    <row r="12" spans="1:3" x14ac:dyDescent="0.2">
      <c r="A12">
        <v>1</v>
      </c>
      <c r="B12" s="31" t="s">
        <v>51</v>
      </c>
      <c r="C12" s="5">
        <v>76.814455754343115</v>
      </c>
    </row>
    <row r="13" spans="1:3" x14ac:dyDescent="0.2">
      <c r="B13" s="31"/>
      <c r="C13" s="8"/>
    </row>
    <row r="14" spans="1:3" x14ac:dyDescent="0.2">
      <c r="B14" s="31" t="s">
        <v>52</v>
      </c>
      <c r="C14" s="8"/>
    </row>
    <row r="15" spans="1:3" x14ac:dyDescent="0.2">
      <c r="B15" s="31" t="s">
        <v>47</v>
      </c>
      <c r="C15" s="8"/>
    </row>
    <row r="16" spans="1:3" x14ac:dyDescent="0.2">
      <c r="B16" s="32"/>
      <c r="C16" s="26">
        <v>0</v>
      </c>
    </row>
    <row r="17" spans="1:3" x14ac:dyDescent="0.2">
      <c r="B17" s="31" t="s">
        <v>48</v>
      </c>
      <c r="C17" s="8"/>
    </row>
    <row r="18" spans="1:3" x14ac:dyDescent="0.2">
      <c r="B18" s="15" t="s">
        <v>53</v>
      </c>
      <c r="C18" s="27">
        <f t="shared" ref="C18" ca="1" si="0">SUMIFS($X$37:$X$42,$W$37:$W$42,#REF!,$AB$37:$AB$42,$C$22)</f>
        <v>0</v>
      </c>
    </row>
    <row r="19" spans="1:3" x14ac:dyDescent="0.2">
      <c r="B19" s="15" t="s">
        <v>54</v>
      </c>
      <c r="C19" s="27">
        <v>9.7285829817520941</v>
      </c>
    </row>
    <row r="20" spans="1:3" x14ac:dyDescent="0.2">
      <c r="B20" s="15" t="s">
        <v>55</v>
      </c>
      <c r="C20" s="27">
        <v>2.3676259062454021</v>
      </c>
    </row>
    <row r="21" spans="1:3" x14ac:dyDescent="0.2">
      <c r="B21" s="15" t="s">
        <v>56</v>
      </c>
      <c r="C21" s="27">
        <v>7.9207642727230798</v>
      </c>
    </row>
    <row r="22" spans="1:3" x14ac:dyDescent="0.2">
      <c r="A22">
        <v>2</v>
      </c>
      <c r="B22" s="31" t="s">
        <v>57</v>
      </c>
      <c r="C22" s="25">
        <v>56.258441611849726</v>
      </c>
    </row>
    <row r="23" spans="1:3" x14ac:dyDescent="0.2">
      <c r="B23" s="31"/>
      <c r="C23" s="8"/>
    </row>
    <row r="24" spans="1:3" x14ac:dyDescent="0.2">
      <c r="B24" s="31" t="s">
        <v>58</v>
      </c>
      <c r="C24" s="8"/>
    </row>
    <row r="25" spans="1:3" x14ac:dyDescent="0.2">
      <c r="B25" s="28"/>
      <c r="C25" s="27">
        <v>0</v>
      </c>
    </row>
    <row r="26" spans="1:3" x14ac:dyDescent="0.2">
      <c r="B26" s="31" t="s">
        <v>59</v>
      </c>
      <c r="C26" s="25">
        <v>0</v>
      </c>
    </row>
    <row r="27" spans="1:3" x14ac:dyDescent="0.2">
      <c r="B27" s="28"/>
      <c r="C27" s="8"/>
    </row>
    <row r="28" spans="1:3" x14ac:dyDescent="0.2">
      <c r="B28" s="31" t="s">
        <v>60</v>
      </c>
      <c r="C28" s="8"/>
    </row>
    <row r="29" spans="1:3" x14ac:dyDescent="0.2">
      <c r="B29" s="28"/>
      <c r="C29" s="27">
        <v>0</v>
      </c>
    </row>
    <row r="30" spans="1:3" x14ac:dyDescent="0.2">
      <c r="B30" s="31" t="s">
        <v>61</v>
      </c>
      <c r="C30" s="25">
        <v>0</v>
      </c>
    </row>
    <row r="31" spans="1:3" x14ac:dyDescent="0.2">
      <c r="B31" s="31"/>
      <c r="C31" s="8"/>
    </row>
    <row r="32" spans="1:3" x14ac:dyDescent="0.2">
      <c r="B32" s="31" t="s">
        <v>62</v>
      </c>
      <c r="C32" s="8"/>
    </row>
    <row r="33" spans="1:3" x14ac:dyDescent="0.2">
      <c r="A33">
        <v>3</v>
      </c>
      <c r="B33" s="15"/>
      <c r="C33" s="27">
        <v>0</v>
      </c>
    </row>
    <row r="34" spans="1:3" x14ac:dyDescent="0.2">
      <c r="B34" s="31" t="s">
        <v>63</v>
      </c>
      <c r="C34" s="25">
        <v>0</v>
      </c>
    </row>
    <row r="35" spans="1:3" x14ac:dyDescent="0.2">
      <c r="B35" s="21"/>
      <c r="C35" s="8"/>
    </row>
    <row r="36" spans="1:3" x14ac:dyDescent="0.2">
      <c r="B36" s="31" t="s">
        <v>64</v>
      </c>
      <c r="C36" s="8"/>
    </row>
    <row r="37" spans="1:3" x14ac:dyDescent="0.2">
      <c r="B37" s="15"/>
      <c r="C37" s="27">
        <v>0</v>
      </c>
    </row>
    <row r="38" spans="1:3" x14ac:dyDescent="0.2">
      <c r="B38" s="31" t="s">
        <v>65</v>
      </c>
      <c r="C38" s="25">
        <v>0</v>
      </c>
    </row>
    <row r="39" spans="1:3" x14ac:dyDescent="0.2">
      <c r="B39" s="21"/>
      <c r="C39" s="8"/>
    </row>
    <row r="40" spans="1:3" x14ac:dyDescent="0.2">
      <c r="B40" s="31" t="s">
        <v>66</v>
      </c>
      <c r="C40" s="8"/>
    </row>
    <row r="41" spans="1:3" x14ac:dyDescent="0.2">
      <c r="A41">
        <v>4</v>
      </c>
      <c r="B41" s="32"/>
      <c r="C41" s="25">
        <v>0</v>
      </c>
    </row>
    <row r="42" spans="1:3" x14ac:dyDescent="0.2">
      <c r="B42" s="31" t="s">
        <v>67</v>
      </c>
      <c r="C42" s="25">
        <v>0</v>
      </c>
    </row>
    <row r="43" spans="1:3" x14ac:dyDescent="0.2">
      <c r="B43" s="21"/>
      <c r="C43" s="8"/>
    </row>
    <row r="44" spans="1:3" x14ac:dyDescent="0.2">
      <c r="B44" s="31" t="s">
        <v>68</v>
      </c>
      <c r="C44" s="5">
        <v>133.76801244729069</v>
      </c>
    </row>
    <row r="45" spans="1:3" x14ac:dyDescent="0.2">
      <c r="B45" s="31"/>
      <c r="C45" s="8"/>
    </row>
    <row r="46" spans="1:3" x14ac:dyDescent="0.2">
      <c r="B46" s="3" t="s">
        <v>27</v>
      </c>
      <c r="C46" s="11">
        <v>195142.66410999998</v>
      </c>
    </row>
    <row r="48" spans="1:3" x14ac:dyDescent="0.2">
      <c r="A48">
        <v>5</v>
      </c>
    </row>
    <row r="52" spans="1:1" x14ac:dyDescent="0.2">
      <c r="A52">
        <v>6</v>
      </c>
    </row>
    <row r="58" spans="1:1" x14ac:dyDescent="0.2">
      <c r="A58">
        <v>7</v>
      </c>
    </row>
    <row r="60" spans="1:1" x14ac:dyDescent="0.2">
      <c r="A60">
        <v>8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rightToLeft="1" topLeftCell="A13" workbookViewId="0">
      <selection activeCell="C35" sqref="C35"/>
    </sheetView>
  </sheetViews>
  <sheetFormatPr defaultRowHeight="14.25" x14ac:dyDescent="0.2"/>
  <cols>
    <col min="2" max="2" width="67.375" bestFit="1" customWidth="1"/>
    <col min="3" max="3" width="19.625" customWidth="1"/>
  </cols>
  <sheetData>
    <row r="1" spans="1:3" ht="54.75" customHeight="1" x14ac:dyDescent="0.25">
      <c r="B1" s="22" t="s">
        <v>109</v>
      </c>
      <c r="C1" s="23" t="s">
        <v>93</v>
      </c>
    </row>
    <row r="2" spans="1:3" x14ac:dyDescent="0.2">
      <c r="A2" s="30" t="s">
        <v>71</v>
      </c>
      <c r="B2" s="1"/>
      <c r="C2" s="2" t="s">
        <v>0</v>
      </c>
    </row>
    <row r="3" spans="1:3" x14ac:dyDescent="0.2">
      <c r="A3" s="30"/>
      <c r="B3" s="3" t="s">
        <v>1</v>
      </c>
      <c r="C3" s="4"/>
    </row>
    <row r="4" spans="1:3" x14ac:dyDescent="0.2">
      <c r="A4" s="30" t="s">
        <v>72</v>
      </c>
      <c r="B4" s="3" t="s">
        <v>2</v>
      </c>
      <c r="C4" s="5">
        <v>1.34295655103269</v>
      </c>
    </row>
    <row r="5" spans="1:3" x14ac:dyDescent="0.2">
      <c r="A5" s="30" t="s">
        <v>73</v>
      </c>
      <c r="B5" s="3" t="s">
        <v>3</v>
      </c>
      <c r="C5" s="5">
        <v>75.471499203310429</v>
      </c>
    </row>
    <row r="6" spans="1:3" x14ac:dyDescent="0.2">
      <c r="A6" s="30"/>
      <c r="B6" s="6"/>
      <c r="C6" s="7"/>
    </row>
    <row r="7" spans="1:3" x14ac:dyDescent="0.2">
      <c r="A7" s="30"/>
      <c r="B7" s="3" t="s">
        <v>4</v>
      </c>
      <c r="C7" s="7"/>
    </row>
    <row r="8" spans="1:3" x14ac:dyDescent="0.2">
      <c r="A8" s="30" t="s">
        <v>74</v>
      </c>
      <c r="B8" s="3" t="s">
        <v>5</v>
      </c>
      <c r="C8" s="5"/>
    </row>
    <row r="9" spans="1:3" x14ac:dyDescent="0.2">
      <c r="A9" s="30" t="s">
        <v>75</v>
      </c>
      <c r="B9" s="3" t="s">
        <v>6</v>
      </c>
      <c r="C9" s="5">
        <v>56.258441611849733</v>
      </c>
    </row>
    <row r="10" spans="1:3" x14ac:dyDescent="0.2">
      <c r="A10" s="30"/>
      <c r="B10" s="6"/>
      <c r="C10" s="7"/>
    </row>
    <row r="11" spans="1:3" x14ac:dyDescent="0.2">
      <c r="A11" s="30"/>
      <c r="B11" s="3" t="s">
        <v>7</v>
      </c>
      <c r="C11" s="7"/>
    </row>
    <row r="12" spans="1:3" x14ac:dyDescent="0.2">
      <c r="A12" s="30" t="s">
        <v>76</v>
      </c>
      <c r="B12" s="3" t="s">
        <v>8</v>
      </c>
      <c r="C12" s="5">
        <v>0.65505458656508253</v>
      </c>
    </row>
    <row r="13" spans="1:3" x14ac:dyDescent="0.2">
      <c r="A13" s="30" t="s">
        <v>77</v>
      </c>
      <c r="B13" s="3" t="s">
        <v>9</v>
      </c>
      <c r="C13" s="5">
        <v>4.006049453278001E-2</v>
      </c>
    </row>
    <row r="14" spans="1:3" x14ac:dyDescent="0.2">
      <c r="A14" s="30" t="s">
        <v>78</v>
      </c>
      <c r="B14" s="3" t="s">
        <v>10</v>
      </c>
      <c r="C14" s="5">
        <v>0</v>
      </c>
    </row>
    <row r="15" spans="1:3" x14ac:dyDescent="0.2">
      <c r="A15" s="30"/>
      <c r="B15" s="6"/>
      <c r="C15" s="7"/>
    </row>
    <row r="16" spans="1:3" x14ac:dyDescent="0.2">
      <c r="A16" s="30"/>
      <c r="B16" s="3" t="s">
        <v>11</v>
      </c>
      <c r="C16" s="7"/>
    </row>
    <row r="17" spans="1:3" x14ac:dyDescent="0.2">
      <c r="A17" s="30" t="s">
        <v>79</v>
      </c>
      <c r="B17" s="3" t="s">
        <v>12</v>
      </c>
      <c r="C17" s="5">
        <v>0</v>
      </c>
    </row>
    <row r="18" spans="1:3" x14ac:dyDescent="0.2">
      <c r="A18" s="30" t="s">
        <v>80</v>
      </c>
      <c r="B18" s="3" t="s">
        <v>13</v>
      </c>
      <c r="C18" s="5">
        <v>14.2</v>
      </c>
    </row>
    <row r="19" spans="1:3" x14ac:dyDescent="0.2">
      <c r="A19" s="30" t="s">
        <v>81</v>
      </c>
      <c r="B19" s="3" t="s">
        <v>14</v>
      </c>
      <c r="C19" s="5"/>
    </row>
    <row r="20" spans="1:3" x14ac:dyDescent="0.2">
      <c r="A20" s="30" t="s">
        <v>82</v>
      </c>
      <c r="B20" s="3" t="s">
        <v>15</v>
      </c>
      <c r="C20" s="5"/>
    </row>
    <row r="21" spans="1:3" x14ac:dyDescent="0.2">
      <c r="A21" s="30" t="s">
        <v>83</v>
      </c>
      <c r="B21" s="3" t="s">
        <v>16</v>
      </c>
      <c r="C21" s="5">
        <v>0.12475448077738192</v>
      </c>
    </row>
    <row r="22" spans="1:3" x14ac:dyDescent="0.2">
      <c r="A22" s="30" t="s">
        <v>84</v>
      </c>
      <c r="B22" s="3" t="s">
        <v>17</v>
      </c>
      <c r="C22" s="5">
        <v>7.1213962551987171</v>
      </c>
    </row>
    <row r="23" spans="1:3" x14ac:dyDescent="0.2">
      <c r="A23" s="30" t="s">
        <v>85</v>
      </c>
      <c r="B23" s="3" t="s">
        <v>18</v>
      </c>
      <c r="C23" s="5">
        <v>0</v>
      </c>
    </row>
    <row r="24" spans="1:3" x14ac:dyDescent="0.2">
      <c r="A24" s="30" t="s">
        <v>86</v>
      </c>
      <c r="B24" s="3" t="s">
        <v>19</v>
      </c>
      <c r="C24" s="5">
        <v>55.61617668159532</v>
      </c>
    </row>
    <row r="25" spans="1:3" x14ac:dyDescent="0.2">
      <c r="A25" s="30"/>
      <c r="B25" s="6"/>
      <c r="C25" s="7"/>
    </row>
    <row r="26" spans="1:3" x14ac:dyDescent="0.2">
      <c r="A26" s="30"/>
      <c r="B26" s="3" t="s">
        <v>20</v>
      </c>
      <c r="C26" s="7"/>
    </row>
    <row r="27" spans="1:3" x14ac:dyDescent="0.2">
      <c r="A27" s="30" t="s">
        <v>87</v>
      </c>
      <c r="B27" s="3" t="s">
        <v>21</v>
      </c>
      <c r="C27" s="5">
        <v>0</v>
      </c>
    </row>
    <row r="28" spans="1:3" x14ac:dyDescent="0.2">
      <c r="A28" s="30" t="s">
        <v>88</v>
      </c>
      <c r="B28" s="3" t="s">
        <v>22</v>
      </c>
      <c r="C28" s="5"/>
    </row>
    <row r="29" spans="1:3" x14ac:dyDescent="0.2">
      <c r="A29" s="30"/>
      <c r="B29" s="6"/>
      <c r="C29" s="7"/>
    </row>
    <row r="30" spans="1:3" x14ac:dyDescent="0.2">
      <c r="A30" s="30" t="s">
        <v>89</v>
      </c>
      <c r="B30" s="3" t="s">
        <v>23</v>
      </c>
      <c r="C30" s="5">
        <v>210.83033986486208</v>
      </c>
    </row>
    <row r="31" spans="1:3" x14ac:dyDescent="0.2">
      <c r="A31" s="30"/>
      <c r="B31" s="6"/>
      <c r="C31" s="8"/>
    </row>
    <row r="32" spans="1:3" x14ac:dyDescent="0.2">
      <c r="A32" s="30"/>
      <c r="B32" s="3" t="s">
        <v>24</v>
      </c>
      <c r="C32" s="8"/>
    </row>
    <row r="33" spans="1:3" x14ac:dyDescent="0.2">
      <c r="A33" s="30"/>
      <c r="B33" s="12"/>
      <c r="C33" s="8"/>
    </row>
    <row r="34" spans="1:3" ht="14.25" customHeight="1" x14ac:dyDescent="0.2">
      <c r="A34" s="30" t="s">
        <v>90</v>
      </c>
      <c r="B34" s="12" t="s">
        <v>25</v>
      </c>
      <c r="C34" s="9">
        <v>3.9825930612655773E-4</v>
      </c>
    </row>
    <row r="35" spans="1:3" x14ac:dyDescent="0.2">
      <c r="A35" s="30"/>
      <c r="B35" s="6"/>
      <c r="C35" s="10"/>
    </row>
    <row r="36" spans="1:3" x14ac:dyDescent="0.2">
      <c r="A36" s="30" t="s">
        <v>91</v>
      </c>
      <c r="B36" s="3" t="s">
        <v>26</v>
      </c>
      <c r="C36" s="9">
        <v>6.9410440242023848E-4</v>
      </c>
    </row>
    <row r="37" spans="1:3" x14ac:dyDescent="0.2">
      <c r="A37" s="30"/>
      <c r="B37" s="6"/>
      <c r="C37" s="8"/>
    </row>
    <row r="38" spans="1:3" x14ac:dyDescent="0.2">
      <c r="A38" s="30" t="s">
        <v>92</v>
      </c>
      <c r="B38" s="3" t="s">
        <v>27</v>
      </c>
      <c r="C38" s="11">
        <v>195142.66410999998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rightToLeft="1" tabSelected="1" workbookViewId="0">
      <pane xSplit="7" ySplit="3" topLeftCell="H25" activePane="bottomRight" state="frozen"/>
      <selection pane="topRight" activeCell="H1" sqref="H1"/>
      <selection pane="bottomLeft" activeCell="A4" sqref="A4"/>
      <selection pane="bottomRight" activeCell="D29" sqref="D29"/>
    </sheetView>
  </sheetViews>
  <sheetFormatPr defaultRowHeight="14.25" x14ac:dyDescent="0.2"/>
  <cols>
    <col min="1" max="1" width="8.25" customWidth="1"/>
    <col min="2" max="2" width="39.75" customWidth="1"/>
    <col min="3" max="3" width="9" style="33"/>
    <col min="6" max="6" width="17.375" customWidth="1"/>
    <col min="7" max="7" width="9.375" customWidth="1"/>
    <col min="8" max="8" width="11.375" customWidth="1"/>
    <col min="9" max="9" width="9" bestFit="1" customWidth="1"/>
    <col min="10" max="10" width="12.875" customWidth="1"/>
    <col min="11" max="11" width="12.25" customWidth="1"/>
    <col min="12" max="12" width="11.25" customWidth="1"/>
    <col min="13" max="13" width="13" customWidth="1"/>
    <col min="14" max="14" width="13.875" customWidth="1"/>
    <col min="15" max="15" width="12.875" customWidth="1"/>
    <col min="16" max="16" width="12" customWidth="1"/>
    <col min="17" max="17" width="13.25" customWidth="1"/>
    <col min="18" max="18" width="14.5" customWidth="1"/>
    <col min="19" max="19" width="13.375" customWidth="1"/>
    <col min="20" max="20" width="11.5" customWidth="1"/>
    <col min="21" max="21" width="10.75" customWidth="1"/>
  </cols>
  <sheetData>
    <row r="1" spans="1:21" x14ac:dyDescent="0.2"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4.25" customHeight="1" x14ac:dyDescent="0.2">
      <c r="B2" s="46" t="s">
        <v>108</v>
      </c>
      <c r="C2" s="46"/>
      <c r="D2" s="46"/>
      <c r="E2" s="46"/>
      <c r="F2" s="46"/>
      <c r="G2" s="47"/>
      <c r="H2" s="30">
        <v>7905</v>
      </c>
      <c r="I2" s="30">
        <v>7906</v>
      </c>
      <c r="J2" s="30">
        <v>7907</v>
      </c>
      <c r="K2" s="30">
        <v>7908</v>
      </c>
      <c r="L2" s="30">
        <v>7909</v>
      </c>
      <c r="M2" s="30"/>
    </row>
    <row r="3" spans="1:21" ht="63.75" customHeight="1" x14ac:dyDescent="0.2">
      <c r="A3" s="30" t="s">
        <v>98</v>
      </c>
      <c r="B3" s="48"/>
      <c r="C3" s="48"/>
      <c r="D3" s="48"/>
      <c r="E3" s="48"/>
      <c r="F3" s="48"/>
      <c r="G3" s="49"/>
      <c r="H3" s="30" t="s">
        <v>103</v>
      </c>
      <c r="I3" s="30" t="s">
        <v>104</v>
      </c>
      <c r="J3" s="30" t="s">
        <v>105</v>
      </c>
      <c r="K3" s="30" t="s">
        <v>106</v>
      </c>
      <c r="L3" s="30" t="s">
        <v>107</v>
      </c>
      <c r="M3" s="30" t="s">
        <v>99</v>
      </c>
    </row>
    <row r="4" spans="1:21" ht="14.25" customHeight="1" x14ac:dyDescent="0.2">
      <c r="A4" s="30"/>
      <c r="B4" s="3" t="s">
        <v>1</v>
      </c>
      <c r="C4" s="35"/>
      <c r="D4" s="35"/>
      <c r="E4" s="35"/>
      <c r="F4" s="35"/>
      <c r="G4" s="4"/>
      <c r="H4" s="4"/>
      <c r="I4" s="4"/>
      <c r="J4" s="4"/>
      <c r="K4" s="4"/>
      <c r="L4" s="4"/>
      <c r="M4" s="4"/>
    </row>
    <row r="5" spans="1:21" x14ac:dyDescent="0.2">
      <c r="A5" s="30" t="s">
        <v>72</v>
      </c>
      <c r="B5" s="3" t="s">
        <v>2</v>
      </c>
      <c r="C5" s="35"/>
      <c r="D5" s="35"/>
      <c r="E5" s="35"/>
      <c r="F5" s="35"/>
      <c r="G5" s="4"/>
      <c r="H5" s="5">
        <v>9.0256332581454476E-2</v>
      </c>
      <c r="I5" s="5">
        <v>0.33651118580480677</v>
      </c>
      <c r="J5" s="5">
        <v>0</v>
      </c>
      <c r="K5" s="5">
        <v>0.9161890326464287</v>
      </c>
      <c r="L5" s="5">
        <v>0</v>
      </c>
      <c r="M5" s="5">
        <v>1.34295655103269</v>
      </c>
    </row>
    <row r="6" spans="1:21" x14ac:dyDescent="0.2">
      <c r="A6" s="30" t="s">
        <v>73</v>
      </c>
      <c r="B6" s="3" t="s">
        <v>3</v>
      </c>
      <c r="C6" s="35"/>
      <c r="D6" s="35"/>
      <c r="E6" s="35"/>
      <c r="F6" s="35"/>
      <c r="G6" s="4"/>
      <c r="H6" s="5">
        <v>1.6006537715112927</v>
      </c>
      <c r="I6" s="5">
        <v>7.678338580066927</v>
      </c>
      <c r="J6" s="5">
        <v>22.432578029581272</v>
      </c>
      <c r="K6" s="5">
        <v>31.858731783591079</v>
      </c>
      <c r="L6" s="5">
        <v>11.90119703855984</v>
      </c>
      <c r="M6" s="5">
        <v>75.471499203310415</v>
      </c>
    </row>
    <row r="7" spans="1:21" x14ac:dyDescent="0.2">
      <c r="A7" s="30"/>
      <c r="B7" s="6"/>
      <c r="C7" s="36"/>
      <c r="D7" s="36"/>
      <c r="E7" s="36"/>
      <c r="F7" s="36"/>
      <c r="G7" s="37"/>
      <c r="H7" s="7"/>
      <c r="I7" s="7"/>
      <c r="J7" s="7"/>
      <c r="K7" s="7"/>
      <c r="L7" s="7"/>
      <c r="M7" s="7">
        <v>0</v>
      </c>
    </row>
    <row r="8" spans="1:21" x14ac:dyDescent="0.2">
      <c r="A8" s="30"/>
      <c r="B8" s="3" t="s">
        <v>4</v>
      </c>
      <c r="C8" s="35"/>
      <c r="D8" s="35"/>
      <c r="E8" s="35"/>
      <c r="F8" s="35"/>
      <c r="G8" s="37"/>
      <c r="H8" s="7"/>
      <c r="I8" s="7"/>
      <c r="J8" s="7"/>
      <c r="K8" s="7"/>
      <c r="L8" s="7"/>
      <c r="M8" s="7">
        <v>0</v>
      </c>
    </row>
    <row r="9" spans="1:21" x14ac:dyDescent="0.2">
      <c r="A9" s="30" t="s">
        <v>74</v>
      </c>
      <c r="B9" s="3" t="s">
        <v>5</v>
      </c>
      <c r="C9" s="35"/>
      <c r="D9" s="35"/>
      <c r="E9" s="35"/>
      <c r="F9" s="35"/>
      <c r="G9" s="37"/>
      <c r="H9" s="5"/>
      <c r="I9" s="5"/>
      <c r="J9" s="5"/>
      <c r="K9" s="5"/>
      <c r="L9" s="5"/>
      <c r="M9" s="5">
        <v>0</v>
      </c>
    </row>
    <row r="10" spans="1:21" x14ac:dyDescent="0.2">
      <c r="A10" s="30" t="s">
        <v>75</v>
      </c>
      <c r="B10" s="3" t="s">
        <v>6</v>
      </c>
      <c r="C10" s="35"/>
      <c r="D10" s="35"/>
      <c r="E10" s="35"/>
      <c r="F10" s="35"/>
      <c r="G10" s="4"/>
      <c r="H10" s="5">
        <v>0.15809610289222201</v>
      </c>
      <c r="I10" s="5">
        <v>0.74997416107823844</v>
      </c>
      <c r="J10" s="5">
        <v>33.28077285179571</v>
      </c>
      <c r="K10" s="5">
        <v>5.1570722046368642</v>
      </c>
      <c r="L10" s="5">
        <v>16.912526291448795</v>
      </c>
      <c r="M10" s="5">
        <v>56.258441611851822</v>
      </c>
    </row>
    <row r="11" spans="1:21" x14ac:dyDescent="0.2">
      <c r="A11" s="30"/>
      <c r="B11" s="6"/>
      <c r="C11" s="36"/>
      <c r="D11" s="36"/>
      <c r="E11" s="36"/>
      <c r="F11" s="36"/>
      <c r="G11" s="37"/>
      <c r="H11" s="7"/>
      <c r="I11" s="7"/>
      <c r="J11" s="7"/>
      <c r="K11" s="7"/>
      <c r="L11" s="7"/>
      <c r="M11" s="7">
        <v>0</v>
      </c>
    </row>
    <row r="12" spans="1:21" x14ac:dyDescent="0.2">
      <c r="A12" s="30"/>
      <c r="B12" s="3" t="s">
        <v>7</v>
      </c>
      <c r="C12" s="35"/>
      <c r="D12" s="35"/>
      <c r="E12" s="35"/>
      <c r="F12" s="35"/>
      <c r="G12" s="4"/>
      <c r="H12" s="7"/>
      <c r="I12" s="7"/>
      <c r="J12" s="7"/>
      <c r="K12" s="7"/>
      <c r="L12" s="7"/>
      <c r="M12" s="7">
        <v>0</v>
      </c>
    </row>
    <row r="13" spans="1:21" x14ac:dyDescent="0.2">
      <c r="A13" s="30" t="s">
        <v>76</v>
      </c>
      <c r="B13" s="3" t="s">
        <v>8</v>
      </c>
      <c r="C13" s="38"/>
      <c r="D13" s="38"/>
      <c r="E13" s="38"/>
      <c r="F13" s="38"/>
      <c r="G13" s="39"/>
      <c r="H13" s="5">
        <v>0</v>
      </c>
      <c r="I13" s="5">
        <v>0.12971419788826866</v>
      </c>
      <c r="J13" s="5">
        <v>0</v>
      </c>
      <c r="K13" s="5">
        <v>0.52534038867681387</v>
      </c>
      <c r="L13" s="5">
        <v>0</v>
      </c>
      <c r="M13" s="5">
        <v>0.65505458656508253</v>
      </c>
    </row>
    <row r="14" spans="1:21" x14ac:dyDescent="0.2">
      <c r="A14" s="30" t="s">
        <v>77</v>
      </c>
      <c r="B14" s="3" t="s">
        <v>9</v>
      </c>
      <c r="C14" s="35"/>
      <c r="D14" s="35"/>
      <c r="E14" s="35"/>
      <c r="F14" s="35"/>
      <c r="G14" s="4"/>
      <c r="H14" s="5">
        <v>0</v>
      </c>
      <c r="I14" s="5">
        <v>7.5688376629000987E-3</v>
      </c>
      <c r="J14" s="5">
        <v>0</v>
      </c>
      <c r="K14" s="5">
        <v>3.2491656869879905E-2</v>
      </c>
      <c r="L14" s="5">
        <v>0</v>
      </c>
      <c r="M14" s="5">
        <v>4.0060494532780003E-2</v>
      </c>
    </row>
    <row r="15" spans="1:21" x14ac:dyDescent="0.2">
      <c r="A15" s="30" t="s">
        <v>78</v>
      </c>
      <c r="B15" s="3" t="s">
        <v>10</v>
      </c>
      <c r="C15" s="35"/>
      <c r="D15" s="35"/>
      <c r="E15" s="35"/>
      <c r="F15" s="35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21" x14ac:dyDescent="0.2">
      <c r="A16" s="30"/>
      <c r="B16" s="6"/>
      <c r="C16" s="36"/>
      <c r="D16" s="36"/>
      <c r="E16" s="36"/>
      <c r="F16" s="36"/>
      <c r="G16" s="37"/>
      <c r="H16" s="7"/>
      <c r="I16" s="7"/>
      <c r="J16" s="7"/>
      <c r="K16" s="7"/>
      <c r="L16" s="7"/>
      <c r="M16" s="7">
        <v>0</v>
      </c>
    </row>
    <row r="17" spans="1:13" x14ac:dyDescent="0.2">
      <c r="A17" s="30"/>
      <c r="B17" s="3" t="s">
        <v>11</v>
      </c>
      <c r="C17" s="35"/>
      <c r="D17" s="35"/>
      <c r="E17" s="35"/>
      <c r="F17" s="35"/>
      <c r="G17" s="4"/>
      <c r="H17" s="7"/>
      <c r="I17" s="7"/>
      <c r="J17" s="7"/>
      <c r="K17" s="7"/>
      <c r="L17" s="7"/>
      <c r="M17" s="7">
        <v>0</v>
      </c>
    </row>
    <row r="18" spans="1:13" x14ac:dyDescent="0.2">
      <c r="A18" s="30" t="s">
        <v>79</v>
      </c>
      <c r="B18" s="3" t="s">
        <v>12</v>
      </c>
      <c r="C18" s="35"/>
      <c r="D18" s="35"/>
      <c r="E18" s="35"/>
      <c r="F18" s="35"/>
      <c r="G18" s="4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">
      <c r="A19" s="30" t="s">
        <v>80</v>
      </c>
      <c r="B19" s="3" t="s">
        <v>13</v>
      </c>
      <c r="C19" s="35"/>
      <c r="D19" s="35"/>
      <c r="E19" s="35"/>
      <c r="F19" s="35"/>
      <c r="G19" s="4"/>
      <c r="H19" s="5">
        <v>0</v>
      </c>
      <c r="I19" s="5">
        <v>0</v>
      </c>
      <c r="J19" s="5">
        <v>12.4</v>
      </c>
      <c r="K19" s="5">
        <v>0</v>
      </c>
      <c r="L19" s="5">
        <v>1.8</v>
      </c>
      <c r="M19" s="5">
        <v>14.2</v>
      </c>
    </row>
    <row r="20" spans="1:13" x14ac:dyDescent="0.2">
      <c r="A20" s="30" t="s">
        <v>81</v>
      </c>
      <c r="B20" s="3" t="s">
        <v>14</v>
      </c>
      <c r="C20" s="35"/>
      <c r="D20" s="35"/>
      <c r="E20" s="35"/>
      <c r="F20" s="35"/>
      <c r="G20" s="4"/>
      <c r="H20" s="5"/>
      <c r="I20" s="5"/>
      <c r="J20" s="5"/>
      <c r="K20" s="5"/>
      <c r="L20" s="5"/>
      <c r="M20" s="5">
        <v>0</v>
      </c>
    </row>
    <row r="21" spans="1:13" x14ac:dyDescent="0.2">
      <c r="A21" s="30" t="s">
        <v>82</v>
      </c>
      <c r="B21" s="3" t="s">
        <v>15</v>
      </c>
      <c r="C21" s="35"/>
      <c r="D21" s="35"/>
      <c r="E21" s="35"/>
      <c r="F21" s="35"/>
      <c r="G21" s="4"/>
      <c r="H21" s="5"/>
      <c r="I21" s="5"/>
      <c r="J21" s="5"/>
      <c r="K21" s="5"/>
      <c r="L21" s="5"/>
      <c r="M21" s="5">
        <v>0</v>
      </c>
    </row>
    <row r="22" spans="1:13" x14ac:dyDescent="0.2">
      <c r="A22" s="30" t="s">
        <v>83</v>
      </c>
      <c r="B22" s="3" t="s">
        <v>16</v>
      </c>
      <c r="C22" s="35"/>
      <c r="D22" s="35"/>
      <c r="E22" s="35"/>
      <c r="F22" s="35"/>
      <c r="G22" s="4"/>
      <c r="H22" s="5">
        <v>0</v>
      </c>
      <c r="I22" s="5">
        <v>0</v>
      </c>
      <c r="J22" s="5">
        <v>1.5493694875333334E-2</v>
      </c>
      <c r="K22" s="5">
        <v>0</v>
      </c>
      <c r="L22" s="5">
        <v>0.10926078590204862</v>
      </c>
      <c r="M22" s="5">
        <v>0.12475448077738195</v>
      </c>
    </row>
    <row r="23" spans="1:13" x14ac:dyDescent="0.2">
      <c r="A23" s="30" t="s">
        <v>84</v>
      </c>
      <c r="B23" s="3" t="s">
        <v>17</v>
      </c>
      <c r="C23" s="35"/>
      <c r="D23" s="35"/>
      <c r="E23" s="35"/>
      <c r="F23" s="35"/>
      <c r="G23" s="4"/>
      <c r="H23" s="5">
        <v>0</v>
      </c>
      <c r="I23" s="5">
        <v>7.8630196321641671E-2</v>
      </c>
      <c r="J23" s="5">
        <v>5.2481934082700024</v>
      </c>
      <c r="K23" s="5">
        <v>0.76836433097227463</v>
      </c>
      <c r="L23" s="5">
        <v>1.0262083196347935</v>
      </c>
      <c r="M23" s="5">
        <v>7.1213962551987127</v>
      </c>
    </row>
    <row r="24" spans="1:13" x14ac:dyDescent="0.2">
      <c r="A24" s="30" t="s">
        <v>85</v>
      </c>
      <c r="B24" s="3" t="s">
        <v>18</v>
      </c>
      <c r="C24" s="35"/>
      <c r="D24" s="35"/>
      <c r="E24" s="35"/>
      <c r="F24" s="35"/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">
      <c r="A25" s="30" t="s">
        <v>86</v>
      </c>
      <c r="B25" s="3" t="s">
        <v>19</v>
      </c>
      <c r="C25" s="35"/>
      <c r="D25" s="35"/>
      <c r="E25" s="35"/>
      <c r="F25" s="35"/>
      <c r="G25" s="4"/>
      <c r="H25" s="5">
        <v>1.3004031950920636</v>
      </c>
      <c r="I25" s="5">
        <v>9.1591759568479141</v>
      </c>
      <c r="J25" s="5">
        <v>0</v>
      </c>
      <c r="K25" s="5">
        <v>45.15659752965535</v>
      </c>
      <c r="L25" s="5">
        <v>0</v>
      </c>
      <c r="M25" s="5">
        <v>55.616176681595327</v>
      </c>
    </row>
    <row r="26" spans="1:13" x14ac:dyDescent="0.2">
      <c r="A26" s="30"/>
      <c r="B26" s="6"/>
      <c r="C26" s="36"/>
      <c r="D26" s="36"/>
      <c r="E26" s="36"/>
      <c r="F26" s="36"/>
      <c r="G26" s="37"/>
      <c r="H26" s="7"/>
      <c r="I26" s="7"/>
      <c r="J26" s="7"/>
      <c r="K26" s="7"/>
      <c r="L26" s="7"/>
      <c r="M26" s="7">
        <v>0</v>
      </c>
    </row>
    <row r="27" spans="1:13" x14ac:dyDescent="0.2">
      <c r="A27" s="30"/>
      <c r="B27" s="3" t="s">
        <v>20</v>
      </c>
      <c r="C27" s="35"/>
      <c r="D27" s="35"/>
      <c r="E27" s="35"/>
      <c r="F27" s="35"/>
      <c r="G27" s="4"/>
      <c r="H27" s="7"/>
      <c r="I27" s="7"/>
      <c r="J27" s="7"/>
      <c r="K27" s="7"/>
      <c r="L27" s="7"/>
      <c r="M27" s="7">
        <v>0</v>
      </c>
    </row>
    <row r="28" spans="1:13" x14ac:dyDescent="0.2">
      <c r="A28" s="30" t="s">
        <v>87</v>
      </c>
      <c r="B28" s="3" t="s">
        <v>21</v>
      </c>
      <c r="C28" s="35"/>
      <c r="D28" s="35"/>
      <c r="E28" s="35"/>
      <c r="F28" s="35"/>
      <c r="G28" s="4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x14ac:dyDescent="0.2">
      <c r="A29" s="30" t="s">
        <v>88</v>
      </c>
      <c r="B29" s="3" t="s">
        <v>22</v>
      </c>
      <c r="C29" s="35"/>
      <c r="D29" s="35"/>
      <c r="E29" s="35"/>
      <c r="F29" s="35"/>
      <c r="G29" s="4"/>
      <c r="H29" s="5"/>
      <c r="I29" s="5"/>
      <c r="J29" s="5"/>
      <c r="K29" s="5"/>
      <c r="L29" s="5"/>
      <c r="M29" s="5">
        <v>0</v>
      </c>
    </row>
    <row r="30" spans="1:13" x14ac:dyDescent="0.2">
      <c r="A30" s="30"/>
      <c r="B30" s="6"/>
      <c r="C30" s="36"/>
      <c r="D30" s="36"/>
      <c r="E30" s="36"/>
      <c r="F30" s="36"/>
      <c r="G30" s="37"/>
      <c r="H30" s="7"/>
      <c r="I30" s="7"/>
      <c r="J30" s="7"/>
      <c r="K30" s="7"/>
      <c r="L30" s="7"/>
      <c r="M30" s="7">
        <v>0</v>
      </c>
    </row>
    <row r="31" spans="1:13" x14ac:dyDescent="0.2">
      <c r="A31" s="30" t="s">
        <v>89</v>
      </c>
      <c r="B31" s="3" t="s">
        <v>23</v>
      </c>
      <c r="C31" s="35"/>
      <c r="D31" s="35"/>
      <c r="E31" s="35"/>
      <c r="F31" s="35"/>
      <c r="G31" s="4"/>
      <c r="H31" s="5">
        <v>3.1494094020770329</v>
      </c>
      <c r="I31" s="5">
        <v>18.139913115670698</v>
      </c>
      <c r="J31" s="5">
        <v>73.377037984522318</v>
      </c>
      <c r="K31" s="5">
        <v>84.414786927048681</v>
      </c>
      <c r="L31" s="5">
        <v>31.749192435545478</v>
      </c>
      <c r="M31" s="5">
        <v>210.83033986486419</v>
      </c>
    </row>
    <row r="32" spans="1:13" x14ac:dyDescent="0.2">
      <c r="A32" s="30"/>
      <c r="B32" s="6"/>
      <c r="C32" s="36"/>
      <c r="D32" s="36"/>
      <c r="E32" s="36"/>
      <c r="F32" s="36"/>
      <c r="G32" s="37"/>
      <c r="H32" s="8"/>
      <c r="I32" s="8"/>
      <c r="J32" s="8"/>
      <c r="K32" s="8"/>
      <c r="L32" s="8"/>
      <c r="M32" s="8">
        <v>0</v>
      </c>
    </row>
    <row r="33" spans="1:13" x14ac:dyDescent="0.2">
      <c r="A33" s="30"/>
      <c r="B33" s="3" t="s">
        <v>24</v>
      </c>
      <c r="C33" s="35"/>
      <c r="D33" s="35"/>
      <c r="E33" s="35"/>
      <c r="F33" s="35"/>
      <c r="G33" s="4"/>
      <c r="H33" s="8"/>
      <c r="I33" s="8"/>
      <c r="J33" s="8"/>
      <c r="K33" s="8"/>
      <c r="L33" s="8"/>
      <c r="M33" s="8">
        <v>0</v>
      </c>
    </row>
    <row r="34" spans="1:13" x14ac:dyDescent="0.2">
      <c r="A34" s="30"/>
      <c r="B34" s="40"/>
      <c r="C34" s="41"/>
      <c r="D34" s="41"/>
      <c r="E34" s="41"/>
      <c r="F34" s="41"/>
      <c r="G34" s="42"/>
      <c r="H34" s="8"/>
      <c r="I34" s="8"/>
      <c r="J34" s="8"/>
      <c r="K34" s="8"/>
      <c r="L34" s="8"/>
      <c r="M34" s="8">
        <v>0</v>
      </c>
    </row>
    <row r="35" spans="1:13" ht="36.75" customHeight="1" x14ac:dyDescent="0.2">
      <c r="A35" s="30" t="s">
        <v>90</v>
      </c>
      <c r="B35" s="43" t="s">
        <v>25</v>
      </c>
      <c r="C35" s="44"/>
      <c r="D35" s="44"/>
      <c r="E35" s="44"/>
      <c r="F35" s="44"/>
      <c r="G35" s="45"/>
      <c r="H35" s="9">
        <v>2.514146296572449E-4</v>
      </c>
      <c r="I35" s="9">
        <v>3.1366987342407979E-4</v>
      </c>
      <c r="J35" s="9">
        <v>5.5011738647182387E-4</v>
      </c>
      <c r="K35" s="9">
        <v>4.837531059098832E-4</v>
      </c>
      <c r="L35" s="9">
        <v>8.830632641294598E-5</v>
      </c>
      <c r="M35" s="9">
        <v>3.9825930612655773E-4</v>
      </c>
    </row>
    <row r="36" spans="1:13" x14ac:dyDescent="0.2">
      <c r="A36" s="30"/>
      <c r="B36" s="6"/>
      <c r="C36" s="36"/>
      <c r="D36" s="36"/>
      <c r="E36" s="36"/>
      <c r="F36" s="36"/>
      <c r="G36" s="37"/>
      <c r="H36" s="10"/>
      <c r="I36" s="10"/>
      <c r="J36" s="10"/>
      <c r="K36" s="10"/>
      <c r="L36" s="10"/>
      <c r="M36" s="10"/>
    </row>
    <row r="37" spans="1:13" x14ac:dyDescent="0.2">
      <c r="A37" s="30" t="s">
        <v>91</v>
      </c>
      <c r="B37" s="3" t="s">
        <v>26</v>
      </c>
      <c r="C37" s="35"/>
      <c r="D37" s="35"/>
      <c r="E37" s="35"/>
      <c r="F37" s="35"/>
      <c r="G37" s="4"/>
      <c r="H37" s="9">
        <v>2.6608927753296352E-4</v>
      </c>
      <c r="I37" s="9">
        <v>4.1348701335475679E-4</v>
      </c>
      <c r="J37" s="9">
        <v>1.6828500591224323E-3</v>
      </c>
      <c r="K37" s="9">
        <v>4.8541284231025871E-4</v>
      </c>
      <c r="L37" s="9">
        <v>1.0398654883023736E-3</v>
      </c>
      <c r="M37" s="9">
        <v>6.9410440242024542E-4</v>
      </c>
    </row>
    <row r="38" spans="1:13" x14ac:dyDescent="0.2">
      <c r="A38" s="30"/>
      <c r="B38" s="6"/>
      <c r="C38" s="36"/>
      <c r="D38" s="36"/>
      <c r="E38" s="36"/>
      <c r="F38" s="36"/>
      <c r="G38" s="37"/>
      <c r="H38" s="8"/>
      <c r="I38" s="8"/>
      <c r="J38" s="8"/>
      <c r="K38" s="8"/>
      <c r="L38" s="8"/>
      <c r="M38" s="8">
        <v>0</v>
      </c>
    </row>
    <row r="39" spans="1:13" x14ac:dyDescent="0.2">
      <c r="A39" s="30" t="s">
        <v>92</v>
      </c>
      <c r="B39" s="3" t="s">
        <v>27</v>
      </c>
      <c r="C39" s="35"/>
      <c r="D39" s="35"/>
      <c r="E39" s="35"/>
      <c r="F39" s="35"/>
      <c r="G39" s="4"/>
      <c r="H39" s="11">
        <v>5172.3449700000001</v>
      </c>
      <c r="I39" s="11">
        <v>29864.26541</v>
      </c>
      <c r="J39" s="11">
        <v>32080.77738</v>
      </c>
      <c r="K39" s="11">
        <v>96020.680139999997</v>
      </c>
      <c r="L39" s="11">
        <v>32004.59621</v>
      </c>
      <c r="M39" s="11">
        <v>195142.66410999998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עמלות ניהול חיצוני</vt:lpstr>
      <vt:lpstr>פרוט עמלות </vt:lpstr>
      <vt:lpstr>סך התשלומים ששולמו בגין כל סוג </vt:lpstr>
      <vt:lpstr>מסלולים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2019-03-31T15:09:42Z</dcterms:modified>
  <cp:category/>
</cp:coreProperties>
</file>