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r10="http://schemas.microsoft.com/office/spreadsheetml/2016/revision10" xmlns:x15="http://schemas.microsoft.com/office/spreadsheetml/2010/11/main" xmlns:mc="http://schemas.openxmlformats.org/markup-compatibility/2006" xmlns:xr="http://schemas.microsoft.com/office/spreadsheetml/2014/revision" xmlns:xr2="http://schemas.microsoft.com/office/spreadsheetml/2015/revision2" xmlns:xr6="http://schemas.microsoft.com/office/spreadsheetml/2016/revision6" mc:Ignorable="x15 xr xr6 xr10 xr2">
  <fileVersion appName="xl" lastEdited="7" lowestEdited="5" rupBuild="19029"/>
  <workbookPr defaultThemeVersion="124226" autoCompressPictures="0"/>
  <mc:AlternateContent xmlns:mc="http://schemas.openxmlformats.org/markup-compatibility/2006">
    <mc:Choice Requires="x15">
      <x15ac:absPath xmlns:x15ac="http://schemas.microsoft.com/office/spreadsheetml/2010/11/ac" url="C:\Users\Yaniv -KPI\Desktop\צד קשור\"/>
    </mc:Choice>
  </mc:AlternateContent>
  <bookViews>
    <workbookView xWindow="480" yWindow="36" windowWidth="27960" windowHeight="15408" activeTab="5"/>
  </bookViews>
  <sheets>
    <sheet name="נספח 1" sheetId="9" r:id="rId2"/>
    <sheet name="נספח 4" sheetId="8" r:id="rId3"/>
    <sheet name="נספח 3ג" sheetId="7" r:id="rId4"/>
    <sheet name="נספח 3ב" sheetId="6" r:id="rId5"/>
    <sheet name="נספח 3א" sheetId="5" r:id="rId6"/>
    <sheet name="נספח 2" sheetId="4" r:id="rId7"/>
    <sheet name="גיליון1" sheetId="1" r:id="rId8"/>
  </sheets>
  <definedNames/>
  <calcPr fullCalcOnLoad="1"/>
</workbook>
</file>

<file path=xl/sharedStrings.xml><?xml version="1.0" encoding="utf-8"?>
<sst xmlns="http://schemas.openxmlformats.org/spreadsheetml/2006/main" count="458" uniqueCount="259">
  <si>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</si>
  <si>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</si>
  <si>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</si>
  <si>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</si>
  <si>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</si>
  <si>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</si>
  <si>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</si>
  <si>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</si>
  <si>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</si>
  <si>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</si>
  <si>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</si>
  <si>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</si>
  <si>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דלק ואבנר(תמר בונד)בע"מ</t>
  </si>
  <si>
    <t>ניירות ערך סחירים</t>
  </si>
  <si>
    <t>אג"ח קונצרני</t>
  </si>
  <si>
    <t>*DEVTAM 5.082 12/30/23- דלק ואבנר(תמר בונד)בע"מ</t>
  </si>
  <si>
    <t>1132174</t>
  </si>
  <si>
    <t>BBB-</t>
  </si>
  <si>
    <t>S&amp;P</t>
  </si>
  <si>
    <t>*DEVTAM 5.412 12/30/25- דלק ואבנר(תמר בונד)בע"מ</t>
  </si>
  <si>
    <t>1132182</t>
  </si>
  <si>
    <t>*DEVTAM 3.839 30/12/18- דלק ואבנר(תמר בונד)בע"מ</t>
  </si>
  <si>
    <t>71323539</t>
  </si>
  <si>
    <t>*DELEK &amp; AVNER TAMAR BD 30/12/2020- דלק ואבנר(תמר בונד)בע"מ</t>
  </si>
  <si>
    <t>71323547</t>
  </si>
  <si>
    <t>71323554</t>
  </si>
  <si>
    <t>71323562</t>
  </si>
  <si>
    <t>סה''כ ניירות ערך סחירים</t>
  </si>
  <si>
    <t>סה''כ צד קשור-דלק ואבנר(תמר בונד)בע"מ</t>
  </si>
  <si>
    <t>צד קשור- דלק קידוחים</t>
  </si>
  <si>
    <t>*דלק קידוחיםאגח א- דלק קידוחים</t>
  </si>
  <si>
    <t>4750089</t>
  </si>
  <si>
    <t>A1.IL</t>
  </si>
  <si>
    <t>מידרוג</t>
  </si>
  <si>
    <t>מניות</t>
  </si>
  <si>
    <t>*דלק קדוחים יהש- דלק קידוחים</t>
  </si>
  <si>
    <t>475020</t>
  </si>
  <si>
    <t>NR2</t>
  </si>
  <si>
    <t>פנימי</t>
  </si>
  <si>
    <t>סה''כ צד קשור-דלק קידוחים</t>
  </si>
  <si>
    <t>צד קשור- דלק רכב</t>
  </si>
  <si>
    <t>*דלק רכב- דלק רכב</t>
  </si>
  <si>
    <t>829010</t>
  </si>
  <si>
    <t>A</t>
  </si>
  <si>
    <t>סה''כ צד קשור-דלק רכב</t>
  </si>
  <si>
    <t>צד קשור- כהן פיתוח</t>
  </si>
  <si>
    <t>*כהן פתוח- כהן פיתוח</t>
  </si>
  <si>
    <t>810010</t>
  </si>
  <si>
    <t>NR3</t>
  </si>
  <si>
    <t>סה''כ צד קשור-כהן פיתוח</t>
  </si>
  <si>
    <t>צד קשור- פניקס</t>
  </si>
  <si>
    <t>*פניקס הון אגח ד- פניקס</t>
  </si>
  <si>
    <t>1133529</t>
  </si>
  <si>
    <t>AA-.IL</t>
  </si>
  <si>
    <t>מעלות</t>
  </si>
  <si>
    <t>*פניקס הון אגח ו- פניקס</t>
  </si>
  <si>
    <t>1136696</t>
  </si>
  <si>
    <t>Aa3.IL</t>
  </si>
  <si>
    <t>*פניקס הון אגח ח- פניקס</t>
  </si>
  <si>
    <t>1139815</t>
  </si>
  <si>
    <t>A+.IL</t>
  </si>
  <si>
    <t>סה''כ צד קשור-פניקס</t>
  </si>
  <si>
    <t>צד קשור- קבוצת דלק בע"מ</t>
  </si>
  <si>
    <t>*קב' דלק אג"ח י"ג- קבוצת דלק בע"מ</t>
  </si>
  <si>
    <t>1105543</t>
  </si>
  <si>
    <t>A.IL</t>
  </si>
  <si>
    <t>*קב' דלק אג"ח כ"ב- קבוצת דלק בע"מ</t>
  </si>
  <si>
    <t>1106046</t>
  </si>
  <si>
    <t>*דלק קבוצה יד- קבוצת דלק בע"מ</t>
  </si>
  <si>
    <t>1115062</t>
  </si>
  <si>
    <t>A2.IL</t>
  </si>
  <si>
    <t>*קב' דלק אג"ח 18- קבוצת דלק בע"מ</t>
  </si>
  <si>
    <t>1115823</t>
  </si>
  <si>
    <t>*דלק קב אגח יט- קבוצת דלק בע"מ</t>
  </si>
  <si>
    <t>1121326</t>
  </si>
  <si>
    <t>*דלק קב   אגח לא- קבוצת דלק בע"מ</t>
  </si>
  <si>
    <t>1134790</t>
  </si>
  <si>
    <t>*קבוצת דלק- קבוצת דלק בע"מ</t>
  </si>
  <si>
    <t>1084128</t>
  </si>
  <si>
    <t>סה''כ צד קשור-קבוצת דלק בע"מ</t>
  </si>
  <si>
    <t>צד קשור- קסם תעודות סל</t>
  </si>
  <si>
    <t>תעודות סל</t>
  </si>
  <si>
    <t>*קסם HIGH BOND- קסם תעודות סל</t>
  </si>
  <si>
    <t>1102912</t>
  </si>
  <si>
    <t>AA+</t>
  </si>
  <si>
    <t>*קסם ביטוח ענפי - קסם תעודות סל</t>
  </si>
  <si>
    <t>1107762</t>
  </si>
  <si>
    <t>*קסם שחר 5 פלוס- קסם תעודות סל</t>
  </si>
  <si>
    <t>1108091</t>
  </si>
  <si>
    <t>*קסם אג"ח שחר 2-5</t>
  </si>
  <si>
    <t>1108109</t>
  </si>
  <si>
    <t>*קסם תל בונד שקל- קסם תעודות סל</t>
  </si>
  <si>
    <t>1116334</t>
  </si>
  <si>
    <t>Aaa.IL</t>
  </si>
  <si>
    <t>*קסם נסדאק- קסם תעודות סל</t>
  </si>
  <si>
    <t>1116904</t>
  </si>
  <si>
    <t>*קסם ת"א 35- קסם תעודות סל</t>
  </si>
  <si>
    <t>1116979</t>
  </si>
  <si>
    <t>*קסם בנקים- קסם תעודות סל</t>
  </si>
  <si>
    <t>1117290</t>
  </si>
  <si>
    <t>*קסם דאו ג'ונס- קסם תעודות סל</t>
  </si>
  <si>
    <t>1117308</t>
  </si>
  <si>
    <t>*S&amp;P500 קסם- קסם תעודות סל</t>
  </si>
  <si>
    <t>1117324</t>
  </si>
  <si>
    <t>*קסם s&amp;p 500 מנוטרלת מטבע- קסם תעודות סל</t>
  </si>
  <si>
    <t>1117639</t>
  </si>
  <si>
    <t>*קסם NASDAQ 100 ללא חשיפת מטבע- קסם תעודות סל</t>
  </si>
  <si>
    <t>1117647</t>
  </si>
  <si>
    <t>*קסם בונד צמוד יתר- קסם תעודות סל</t>
  </si>
  <si>
    <t>1127836</t>
  </si>
  <si>
    <t>*קסם תל בונד תשואות- קסם תעודות סל</t>
  </si>
  <si>
    <t>1128545</t>
  </si>
  <si>
    <t>*קסם ארה"ב S&amp;P 600- קסם תעודות סל</t>
  </si>
  <si>
    <t>1129832</t>
  </si>
  <si>
    <t>*קסם תל בונד צמוד בנקים- קסם תעודות סל</t>
  </si>
  <si>
    <t>1130327</t>
  </si>
  <si>
    <t>*קסם גרמניה MID CAP MDAX- קסם תעודות סל</t>
  </si>
  <si>
    <t>1130723</t>
  </si>
  <si>
    <t>*קסם גרמניה MDAX מנוטרלת מטבע- קסם תעודות סל</t>
  </si>
  <si>
    <t>1130731</t>
  </si>
  <si>
    <t>*קסם FTSE MIDCAP שקלי- קסם תעודות סל</t>
  </si>
  <si>
    <t>1131051</t>
  </si>
  <si>
    <t>סה''כ צד קשור-קסם תעודות סל</t>
  </si>
  <si>
    <t>צד קשור- ריט 1</t>
  </si>
  <si>
    <t>*ריט 1 אגח ד- ריט 1</t>
  </si>
  <si>
    <t>1129899</t>
  </si>
  <si>
    <t>AA.IL</t>
  </si>
  <si>
    <t>*ריט 1     אגח ה- ריט 1</t>
  </si>
  <si>
    <t>1136753</t>
  </si>
  <si>
    <t>*ריט 1- ריט 1</t>
  </si>
  <si>
    <t>1098920</t>
  </si>
  <si>
    <t>סה''כ צד קשור-ריט 1</t>
  </si>
  <si>
    <t>צד קשור- תמר פטרוליום בע"מ</t>
  </si>
  <si>
    <t>*תמר פטרו אג א- תמר פטרוליום בע"מ</t>
  </si>
  <si>
    <t>1141332</t>
  </si>
  <si>
    <t>סה''כ צד קשור-תמר פטרוליום בע"מ</t>
  </si>
  <si>
    <t>סה''כ השקעה בכל הצדדים הקשורים</t>
  </si>
  <si>
    <t>שווי
עסקאות
הרכישה
באלפי ש''ח</t>
  </si>
  <si>
    <t>שווי
עסקאות
המכירה(-)
באלפי ש''ח</t>
  </si>
  <si>
    <t>דלק קדוחים יהש</t>
  </si>
  <si>
    <t>דלק קב   אגח לא</t>
  </si>
  <si>
    <t>קסם HIGH BOND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</si>
  <si>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</si>
  <si>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</si>
  <si>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</si>
  <si>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</si>
  <si>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</si>
  <si>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</si>
  <si>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</si>
  <si>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</si>
  <si>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</si>
  <si>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</si>
  <si>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</si>
  <si>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</si>
  <si>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</si>
  <si>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</si>
  <si>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</si>
  <si>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</si>
  <si>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</si>
  <si>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</si>
  <si>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</si>
  <si>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</si>
  <si>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</si>
  <si>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</si>
  <si>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דלק ואבנר(תמר בונד)בע"מ</t>
  </si>
  <si>
    <t>דלק קידוחים</t>
  </si>
  <si>
    <t>דלק רכב</t>
  </si>
  <si>
    <t>כהן פיתוח</t>
  </si>
  <si>
    <t>פניקס</t>
  </si>
  <si>
    <t>קבוצת דלק בע"מ</t>
  </si>
  <si>
    <t>קסם תעודות סל</t>
  </si>
  <si>
    <t>ריט 1</t>
  </si>
  <si>
    <t>תמר פטרוליום בע"מ</t>
  </si>
  <si>
    <t>סה''כ</t>
  </si>
  <si>
    <t>אקסלנס נשואה חיתום (1993) בע"מ</t>
  </si>
  <si>
    <t>ברק קפיטל חיתום בע"מ</t>
  </si>
  <si>
    <t>ב. מניות וניירות ערך אחרים</t>
  </si>
  <si>
    <t>א. איגרות חוב קונצרניות סחירות</t>
  </si>
  <si>
    <t>אג"ח</t>
  </si>
  <si>
    <t>פניקס גיוסי הון א'</t>
  </si>
  <si>
    <t>1115104</t>
  </si>
  <si>
    <t>פניקס הון אגח ד</t>
  </si>
  <si>
    <t>פניקס הון אגח ה</t>
  </si>
  <si>
    <t>1135417</t>
  </si>
  <si>
    <t>פניקס הון אגח ו</t>
  </si>
  <si>
    <t>פניקס הון אגח ח</t>
  </si>
  <si>
    <t>פניקס    1</t>
  </si>
  <si>
    <t>767012</t>
  </si>
  <si>
    <t>דלק קב אגח יט</t>
  </si>
  <si>
    <t>דלק קבוצה טו</t>
  </si>
  <si>
    <t>1115070</t>
  </si>
  <si>
    <t>דלק קבוצה יד</t>
  </si>
  <si>
    <t>קב' דלק אג"ח 18</t>
  </si>
  <si>
    <t>קב' דלק אג"ח י"ג</t>
  </si>
  <si>
    <t>קב' דלק אג"ח כ"ב</t>
  </si>
  <si>
    <t>קבוצת דלק</t>
  </si>
  <si>
    <t>S&amp;P500 קסם</t>
  </si>
  <si>
    <t>קסם FTSE MIDCAP שקלי</t>
  </si>
  <si>
    <t>קסם NASDAQ 100 ללא חשיפת מטבע</t>
  </si>
  <si>
    <t>קסם s&amp;p 500 מנוטרלת מטבע</t>
  </si>
  <si>
    <t>קסם אג"ח שחר 2-5</t>
  </si>
  <si>
    <t>קסם ארה"ב S&amp;P 600</t>
  </si>
  <si>
    <t>קסם בונד צמוד יתר</t>
  </si>
  <si>
    <t>קסם גרמניה MDAX מנוטרלת מטבע</t>
  </si>
  <si>
    <t>קסם גרמניה MID CAP MDAX</t>
  </si>
  <si>
    <t>קסם דאו ג'ונס</t>
  </si>
  <si>
    <t>קסם שחר 5 פלוס</t>
  </si>
  <si>
    <t>קסם ת"א 125</t>
  </si>
  <si>
    <t>1117266</t>
  </si>
  <si>
    <t>קסם ת"א 35</t>
  </si>
  <si>
    <t>קסם ת"א צמיחה</t>
  </si>
  <si>
    <t>1103167</t>
  </si>
  <si>
    <t>קסם תל בונד 60</t>
  </si>
  <si>
    <t>1109248</t>
  </si>
  <si>
    <t>קסם תל בונד תשואות</t>
  </si>
  <si>
    <t>ריט 1 אגח ד</t>
  </si>
  <si>
    <t>צד קשור</t>
  </si>
  <si>
    <t>מס' נייר</t>
  </si>
  <si>
    <t>תאריך ההנפקה</t>
  </si>
  <si>
    <t>מספר נייר ערך</t>
  </si>
  <si>
    <t xml:space="preserve"> שיעור מהערך הנקוב המונפק</t>
  </si>
  <si>
    <t xml:space="preserve"> שווי עסקת רכישה</t>
  </si>
  <si>
    <t>אגרות חוב קונצרניות סחירות</t>
  </si>
  <si>
    <t>אינטר גרין אגח</t>
  </si>
  <si>
    <t>אמות השקעות אג"ח ד</t>
  </si>
  <si>
    <t>הראל הנפ אגח ט</t>
  </si>
  <si>
    <t>הראל הנפ אגח י</t>
  </si>
  <si>
    <t>חלל תקש אגח טז</t>
  </si>
  <si>
    <t>מזרחי הנפקות 40</t>
  </si>
  <si>
    <t>מזרחי הנפקות 41</t>
  </si>
  <si>
    <t>עזריאלי אגח ב</t>
  </si>
  <si>
    <t>עזריאלי אגח ד</t>
  </si>
  <si>
    <t>ריט 1     אגח ה</t>
  </si>
  <si>
    <t>רציו מימון אגח ג</t>
  </si>
  <si>
    <t>תמר פטרו אג א</t>
  </si>
  <si>
    <t>אלוני חץ</t>
  </si>
  <si>
    <t>מנרב פרויקטים</t>
  </si>
  <si>
    <t>שטראוס עלית</t>
  </si>
  <si>
    <t>הכשרת ישוב אג19</t>
  </si>
  <si>
    <t>דלק קידוחיםאגח א</t>
  </si>
  <si>
    <t>קסם אג"ח ממשלתי כללי</t>
  </si>
  <si>
    <t>1118231</t>
  </si>
  <si>
    <t>קסם ביטוח ענפי</t>
  </si>
  <si>
    <t>קסם גילונים</t>
  </si>
  <si>
    <t>1105725</t>
  </si>
  <si>
    <t>קסם ת"א 90</t>
  </si>
  <si>
    <t>1117241</t>
  </si>
  <si>
    <t>קסם ת"א SME60</t>
  </si>
  <si>
    <t>1116938</t>
  </si>
  <si>
    <t>קסם תל בונד 40</t>
  </si>
  <si>
    <t>1109230</t>
  </si>
  <si>
    <t>קסם תל בונד צמוד</t>
  </si>
  <si>
    <t>1127828</t>
  </si>
  <si>
    <t>קסם תל בונד צמוד בנקים</t>
  </si>
  <si>
    <t>קסם תלבונד</t>
  </si>
  <si>
    <t>1101633</t>
  </si>
  <si>
    <t>אג"ח ריט 1</t>
  </si>
  <si>
    <t>1120021</t>
  </si>
  <si>
    <t>סכום כולל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</si>
</sst>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8">
    <font>
      <sz val="11"/>
      <color theme="1"/>
      <name val="Arial"/>
      <family val="2"/>
      <charset val="177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 val="single"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1"/>
      <color theme="1"/>
      <name val="Arie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</border>
    <border>
      <left/>
      <right/>
      <top style="thin">
        <color theme="4" tint="0.79998"/>
      </top>
      <bottom style="thin">
        <color theme="4" tint="0.79998"/>
      </bottom>
    </border>
    <border>
      <left/>
      <right/>
      <top style="thin">
        <color theme="4" tint="0.79998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2" fillId="0" borderId="0" xfId="0" applyNumberFormat="1" applyFont="1"/>
    <xf numFmtId="0" fontId="6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 indent="1"/>
    </xf>
    <xf numFmtId="0" fontId="2" fillId="0" borderId="0" xfId="0" applyFont="1" applyBorder="1" applyAlignment="1">
      <alignment horizontal="right" indent="2"/>
    </xf>
    <xf numFmtId="0" fontId="2" fillId="0" borderId="0" xfId="0" applyFont="1" applyBorder="1" applyAlignment="1">
      <alignment horizontal="right" indent="3"/>
    </xf>
    <xf numFmtId="0" fontId="2" fillId="0" borderId="0" xfId="0" applyFont="1" applyBorder="1" applyAlignment="1">
      <alignment horizontal="right" indent="4"/>
    </xf>
    <xf numFmtId="0" fontId="0" fillId="0" borderId="0" xfId="0" applyBorder="1" applyAlignment="1">
      <alignment horizontal="right" indent="5"/>
    </xf>
    <xf numFmtId="0" fontId="0" fillId="0" borderId="2" xfId="0" applyFont="1" applyBorder="1" applyAlignment="1">
      <alignment horizontal="right"/>
    </xf>
    <xf numFmtId="0" fontId="0" fillId="0" borderId="2" xfId="0" applyFont="1" applyBorder="1"/>
    <xf numFmtId="43" fontId="0" fillId="0" borderId="2" xfId="0" applyNumberFormat="1" applyFont="1" applyBorder="1"/>
    <xf numFmtId="0" fontId="0" fillId="0" borderId="2" xfId="0" applyFont="1" applyBorder="1" applyAlignment="1">
      <alignment horizontal="right" indent="1"/>
    </xf>
    <xf numFmtId="0" fontId="0" fillId="0" borderId="2" xfId="0" applyFont="1" applyBorder="1" applyAlignment="1">
      <alignment horizontal="right" indent="2"/>
    </xf>
    <xf numFmtId="14" fontId="0" fillId="0" borderId="2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 indent="2"/>
    </xf>
    <xf numFmtId="14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43" fontId="0" fillId="0" borderId="3" xfId="0" applyNumberFormat="1" applyFont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Border="1"/>
    <xf numFmtId="164" fontId="0" fillId="0" borderId="0" xfId="0" applyNumberFormat="1" applyBorder="1"/>
    <xf numFmtId="0" fontId="2" fillId="0" borderId="0" xfId="0" applyFont="1" applyBorder="1"/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3" fontId="0" fillId="0" borderId="0" xfId="18" applyNumberFormat="1" applyFont="1"/>
    <xf numFmtId="43" fontId="6" fillId="0" borderId="0" xfId="18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4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8" Type="http://schemas.openxmlformats.org/officeDocument/2006/relationships/worksheet" Target="worksheets/sheet7.xml" /><Relationship Id="rId4" Type="http://schemas.openxmlformats.org/officeDocument/2006/relationships/worksheet" Target="worksheets/sheet3.xml" /><Relationship Id="rId9" Type="http://schemas.openxmlformats.org/officeDocument/2006/relationships/styles" Target="styles.xml" /><Relationship Id="rId6" Type="http://schemas.openxmlformats.org/officeDocument/2006/relationships/worksheet" Target="worksheets/sheet5.xml" /><Relationship Id="rId10" Type="http://schemas.openxmlformats.org/officeDocument/2006/relationships/sharedStrings" Target="sharedStrings.xml" /><Relationship Id="rId3" Type="http://schemas.openxmlformats.org/officeDocument/2006/relationships/worksheet" Target="worksheets/sheet2.xml" /><Relationship Id="rId7" Type="http://schemas.openxmlformats.org/officeDocument/2006/relationships/worksheet" Target="worksheets/shee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>
      <xdr:nvSpPr>
        <xdr:cNvPr id="2" name="TextBox 1"/>
        <xdr:cNvSpPr txBox="1"/>
      </xdr:nvSpPr>
      <xdr:spPr>
        <a:xfrm>
          <a:off x="123825" y="28575"/>
          <a:ext cx="8991600" cy="762000"/>
        </a:xfrm>
        <a:prstGeom prst="rect"/>
        <a:solidFill>
          <a:schemeClr val="bg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31/12/2017
קבוצה: (2053) אקסלנס גמל להשקעה מצרפי
מספר אישור:  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>
      <xdr:nvSpPr>
        <xdr:cNvPr id="2" name="TextBox 1"/>
        <xdr:cNvSpPr txBox="1"/>
      </xdr:nvSpPr>
      <xdr:spPr>
        <a:xfrm>
          <a:off x="123825" y="28575"/>
          <a:ext cx="7953375" cy="762000"/>
        </a:xfrm>
        <a:prstGeom prst="rect"/>
        <a:solidFill>
          <a:schemeClr val="bg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31/12/2017
קבוצה: (2053) אקסלנס גמל להשקעה מצרפי
מספר אישור:  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>
      <xdr:nvSpPr>
        <xdr:cNvPr id="2" name="TextBox 1"/>
        <xdr:cNvSpPr txBox="1"/>
      </xdr:nvSpPr>
      <xdr:spPr>
        <a:xfrm>
          <a:off x="123825" y="28575"/>
          <a:ext cx="7743825" cy="762000"/>
        </a:xfrm>
        <a:prstGeom prst="rect"/>
        <a:solidFill>
          <a:schemeClr val="bg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31/12/2017
קבוצה: (2053) אקסלנס גמל להשקעה מצרפי
מספר אישור:  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>
      <xdr:nvSpPr>
        <xdr:cNvPr id="2" name="TextBox 1"/>
        <xdr:cNvSpPr txBox="1"/>
      </xdr:nvSpPr>
      <xdr:spPr>
        <a:xfrm>
          <a:off x="123825" y="28575"/>
          <a:ext cx="8610600" cy="762000"/>
        </a:xfrm>
        <a:prstGeom prst="rect"/>
        <a:solidFill>
          <a:schemeClr val="bg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31/12/2017
קבוצה: (2053) אקסלנס גמל להשקעה מצרפי
מספר אישור:  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>
      <xdr:nvSpPr>
        <xdr:cNvPr id="2" name="TextBox 1"/>
        <xdr:cNvSpPr txBox="1"/>
      </xdr:nvSpPr>
      <xdr:spPr>
        <a:xfrm>
          <a:off x="123825" y="28575"/>
          <a:ext cx="7324725" cy="762000"/>
        </a:xfrm>
        <a:prstGeom prst="rect"/>
        <a:solidFill>
          <a:schemeClr val="bg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31/12/2017 (נתונים מצרפים)
קבוצה: (2053) אקסלנס גמל להשקעה מצרפי
מספר אישור:  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>
      <xdr:nvSpPr>
        <xdr:cNvPr id="2" name="TextBox 1"/>
        <xdr:cNvSpPr txBox="1"/>
      </xdr:nvSpPr>
      <xdr:spPr>
        <a:xfrm>
          <a:off x="123825" y="28575"/>
          <a:ext cx="7820025" cy="762000"/>
        </a:xfrm>
        <a:prstGeom prst="rect"/>
        <a:solidFill>
          <a:schemeClr val="bg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31/12/2017
קבוצה: (2053) אקסלנס גמל להשקעה מצרפי
מספר אישור:  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K26"/>
  <sheetViews>
    <sheetView rightToLeft="1" workbookViewId="0" topLeftCell="A10">
      <selection pane="topLeft" activeCell="B14" sqref="B14:J25"/>
    </sheetView>
  </sheetViews>
  <sheetFormatPr defaultRowHeight="14.25"/>
  <cols>
    <col min="1" max="1" width="40.625" customWidth="1"/>
    <col min="2" max="2" width="9.875" bestFit="1" customWidth="1"/>
    <col min="3" max="3" width="8.875" bestFit="1" customWidth="1"/>
    <col min="4" max="4" width="12" bestFit="1" customWidth="1"/>
    <col min="5" max="5" width="11.625" bestFit="1" customWidth="1"/>
    <col min="10" max="10" width="8.875" bestFit="1" customWidth="1"/>
  </cols>
  <sheetData>
    <row r="9" spans="1:11" ht="13.8">
      <c r="A9" s="2"/>
      <c r="B9" s="2"/>
      <c r="C9" s="2"/>
      <c r="D9" s="43" t="s">
        <v>153</v>
      </c>
      <c r="E9" s="43"/>
      <c r="F9" s="43"/>
      <c r="G9" s="43"/>
      <c r="H9" s="43"/>
      <c r="I9" s="43"/>
      <c r="J9" s="2"/>
      <c r="K9" s="2"/>
    </row>
    <row r="10" spans="1:11" ht="82.35" customHeight="1">
      <c r="A10" s="3" t="s">
        <v>149</v>
      </c>
      <c r="B10" s="3" t="s">
        <v>150</v>
      </c>
      <c r="C10" s="3" t="s">
        <v>151</v>
      </c>
      <c r="D10" s="42" t="s">
        <v>154</v>
      </c>
      <c r="E10" s="43"/>
      <c r="F10" s="42" t="s">
        <v>158</v>
      </c>
      <c r="G10" s="43"/>
      <c r="H10" s="42" t="s">
        <v>160</v>
      </c>
      <c r="I10" s="43"/>
      <c r="J10" s="42" t="s">
        <v>162</v>
      </c>
      <c r="K10" s="43"/>
    </row>
    <row r="11" spans="1:11" ht="13.8">
      <c r="A11" s="2"/>
      <c r="B11" s="2" t="s">
        <v>10</v>
      </c>
      <c r="C11" s="2" t="s">
        <v>4</v>
      </c>
      <c r="D11" s="2" t="s">
        <v>155</v>
      </c>
      <c r="E11" s="2" t="s">
        <v>156</v>
      </c>
      <c r="F11" s="2" t="s">
        <v>155</v>
      </c>
      <c r="G11" s="2" t="s">
        <v>156</v>
      </c>
      <c r="H11" s="2" t="s">
        <v>155</v>
      </c>
      <c r="I11" s="2" t="s">
        <v>156</v>
      </c>
      <c r="J11" s="2"/>
      <c r="K11" s="2"/>
    </row>
    <row r="12" spans="1:11" ht="13.8">
      <c r="A12" s="2"/>
      <c r="B12" s="2"/>
      <c r="C12" s="2"/>
      <c r="D12" s="43" t="s">
        <v>10</v>
      </c>
      <c r="E12" s="43"/>
      <c r="F12" s="43" t="s">
        <v>10</v>
      </c>
      <c r="G12" s="43"/>
      <c r="H12" s="43" t="s">
        <v>10</v>
      </c>
      <c r="I12" s="43"/>
      <c r="J12" s="43" t="s">
        <v>10</v>
      </c>
      <c r="K12" s="43"/>
    </row>
    <row r="13" spans="1:11" ht="13.8">
      <c r="A13" s="2"/>
      <c r="B13" s="43" t="s">
        <v>152</v>
      </c>
      <c r="C13" s="43"/>
      <c r="D13" s="43" t="s">
        <v>157</v>
      </c>
      <c r="E13" s="43"/>
      <c r="F13" s="43" t="s">
        <v>159</v>
      </c>
      <c r="G13" s="43"/>
      <c r="H13" s="43" t="s">
        <v>161</v>
      </c>
      <c r="I13" s="43"/>
      <c r="J13" s="43" t="s">
        <v>163</v>
      </c>
      <c r="K13" s="43"/>
    </row>
    <row r="14" spans="1:10" ht="13.8">
      <c r="A14" s="1" t="s">
        <v>164</v>
      </c>
      <c r="B14" s="44">
        <v>642.83000000000004</v>
      </c>
      <c r="C14" s="44">
        <v>0.34</v>
      </c>
      <c r="D14" s="44" t="str">
        <f>IFERROR(INDEX('נספח 3א'!C:C,MATCH('נספח 1'!A14,'נספח 3א'!A:A,0)),"")</f>
        <v/>
      </c>
      <c r="E14" s="44" t="str">
        <f>IFERROR(INDEX('נספח 3א'!D:D,MATCH('נספח 1'!A14,'נספח 3א'!A:A,0)),"")</f>
        <v/>
      </c>
      <c r="F14" s="44"/>
      <c r="G14" s="44"/>
      <c r="H14" s="44"/>
      <c r="I14" s="44"/>
      <c r="J14" s="44"/>
    </row>
    <row r="15" spans="1:10" ht="13.8">
      <c r="A15" s="1" t="s">
        <v>165</v>
      </c>
      <c r="B15" s="44">
        <v>711.01</v>
      </c>
      <c r="C15" s="44">
        <v>0.38</v>
      </c>
      <c r="D15" s="44">
        <f>IFERROR(INDEX('נספח 3א'!C:C,MATCH('נספח 1'!A15,'נספח 3א'!A:A,0)),"")</f>
        <v>97534.316613066534</v>
      </c>
      <c r="E15" s="44">
        <f>IFERROR(INDEX('נספח 3א'!D:D,MATCH('נספח 1'!A15,'נספח 3א'!A:A,0)),"")</f>
        <v>-27799.516811786656</v>
      </c>
      <c r="F15" s="44"/>
      <c r="G15" s="44"/>
      <c r="H15" s="44"/>
      <c r="I15" s="44"/>
      <c r="J15" s="44"/>
    </row>
    <row r="16" spans="1:10" ht="13.8">
      <c r="A16" s="1" t="s">
        <v>166</v>
      </c>
      <c r="B16" s="44">
        <v>54.51</v>
      </c>
      <c r="C16" s="44">
        <v>0.03</v>
      </c>
      <c r="D16" s="44">
        <f>IFERROR(INDEX('נספח 3א'!C:C,MATCH('נספח 1'!A16,'נספח 3א'!A:A,0)),"")</f>
        <v>18855.406317210782</v>
      </c>
      <c r="E16" s="44">
        <f>IFERROR(INDEX('נספח 3א'!D:D,MATCH('נספח 1'!A16,'נספח 3א'!A:A,0)),"")</f>
        <v>-129.11840000000001</v>
      </c>
      <c r="F16" s="44"/>
      <c r="G16" s="44"/>
      <c r="H16" s="44"/>
      <c r="I16" s="44"/>
      <c r="J16" s="44"/>
    </row>
    <row r="17" spans="1:10" ht="13.8">
      <c r="A17" s="1" t="s">
        <v>167</v>
      </c>
      <c r="B17" s="44">
        <v>17.59</v>
      </c>
      <c r="C17" s="44">
        <v>0.01</v>
      </c>
      <c r="D17" s="44" t="str">
        <f>IFERROR(INDEX('נספח 3א'!C:C,MATCH('נספח 1'!A17,'נספח 3א'!A:A,0)),"")</f>
        <v/>
      </c>
      <c r="E17" s="44" t="str">
        <f>IFERROR(INDEX('נספח 3א'!D:D,MATCH('נספח 1'!A17,'נספח 3א'!A:A,0)),"")</f>
        <v/>
      </c>
      <c r="F17" s="44"/>
      <c r="G17" s="44"/>
      <c r="H17" s="44"/>
      <c r="I17" s="44"/>
      <c r="J17" s="44"/>
    </row>
    <row r="18" spans="1:10" ht="13.8">
      <c r="A18" s="1" t="s">
        <v>168</v>
      </c>
      <c r="B18" s="44">
        <v>28.93</v>
      </c>
      <c r="C18" s="44">
        <v>0.01</v>
      </c>
      <c r="D18" s="44">
        <f>IFERROR(INDEX('נספח 3א'!C:C,MATCH('נספח 1'!A18,'נספח 3א'!A:A,0)),"")</f>
        <v>372.46270000000004</v>
      </c>
      <c r="E18" s="44">
        <f>IFERROR(INDEX('נספח 3א'!D:D,MATCH('נספח 1'!A18,'נספח 3א'!A:A,0)),"")</f>
        <v>-217.3699</v>
      </c>
      <c r="F18" s="44"/>
      <c r="G18" s="44"/>
      <c r="H18" s="44"/>
      <c r="I18" s="44"/>
      <c r="J18" s="44"/>
    </row>
    <row r="19" spans="1:10" ht="13.8">
      <c r="A19" s="1" t="s">
        <v>169</v>
      </c>
      <c r="B19" s="44">
        <v>336.76</v>
      </c>
      <c r="C19" s="44">
        <v>0.19</v>
      </c>
      <c r="D19" s="44">
        <f>IFERROR(INDEX('נספח 3א'!C:C,MATCH('נספח 1'!A19,'נספח 3א'!A:A,0)),"")</f>
        <v>3949.9949000000001</v>
      </c>
      <c r="E19" s="44">
        <f>IFERROR(INDEX('נספח 3א'!D:D,MATCH('נספח 1'!A19,'נספח 3א'!A:A,0)),"")</f>
        <v>-993.36449999999991</v>
      </c>
      <c r="F19" s="44"/>
      <c r="G19" s="44"/>
      <c r="H19" s="44"/>
      <c r="I19" s="44"/>
      <c r="J19" s="44"/>
    </row>
    <row r="20" spans="1:10" ht="13.8">
      <c r="A20" s="1" t="s">
        <v>170</v>
      </c>
      <c r="B20" s="44">
        <v>14727.48</v>
      </c>
      <c r="C20" s="44">
        <v>7.79</v>
      </c>
      <c r="D20" s="44">
        <f>IFERROR(INDEX('נספח 3א'!C:C,MATCH('נספח 1'!A20,'נספח 3א'!A:A,0)),"")</f>
        <v>134699.73135496141</v>
      </c>
      <c r="E20" s="44">
        <f>IFERROR(INDEX('נספח 3א'!D:D,MATCH('נספח 1'!A20,'נספח 3א'!A:A,0)),"")</f>
        <v>-123828.01948508486</v>
      </c>
      <c r="F20" s="44"/>
      <c r="G20" s="44"/>
      <c r="H20" s="44"/>
      <c r="I20" s="44"/>
      <c r="J20" s="44"/>
    </row>
    <row r="21" spans="1:10" ht="13.8">
      <c r="A21" s="1" t="s">
        <v>171</v>
      </c>
      <c r="B21" s="44">
        <v>213</v>
      </c>
      <c r="C21" s="44">
        <v>0.11</v>
      </c>
      <c r="D21" s="44">
        <f>IFERROR(INDEX('נספח 3א'!C:C,MATCH('נספח 1'!A21,'נספח 3א'!A:A,0)),"")</f>
        <v>63396.439873814183</v>
      </c>
      <c r="E21" s="44">
        <f>IFERROR(INDEX('נספח 3א'!D:D,MATCH('נספח 1'!A21,'נספח 3א'!A:A,0)),"")</f>
        <v>-3033.9599608515359</v>
      </c>
      <c r="F21" s="44"/>
      <c r="G21" s="44"/>
      <c r="H21" s="44"/>
      <c r="I21" s="44"/>
      <c r="J21" s="44"/>
    </row>
    <row r="22" spans="1:10" ht="13.8">
      <c r="A22" s="1" t="s">
        <v>172</v>
      </c>
      <c r="B22" s="44">
        <v>265.35000000000002</v>
      </c>
      <c r="C22" s="44">
        <v>0.14000000000000001</v>
      </c>
      <c r="D22" s="44" t="str">
        <f>IFERROR(INDEX('נספח 3א'!C:C,MATCH('נספח 1'!A22,'נספח 3א'!A:A,0)),"")</f>
        <v/>
      </c>
      <c r="E22" s="44" t="str">
        <f>IFERROR(INDEX('נספח 3א'!D:D,MATCH('נספח 1'!A22,'נספח 3א'!A:A,0)),"")</f>
        <v/>
      </c>
      <c r="F22" s="44"/>
      <c r="G22" s="44"/>
      <c r="H22" s="44"/>
      <c r="I22" s="44"/>
      <c r="J22" s="44"/>
    </row>
    <row r="23" spans="1:10" ht="13.8">
      <c r="A23" s="1" t="s">
        <v>174</v>
      </c>
      <c r="B23" s="44"/>
      <c r="C23" s="44"/>
      <c r="D23" s="44" t="str">
        <f>IFERROR(INDEX('נספח 3א'!C:C,MATCH('נספח 1'!A23,'נספח 3א'!A:A,0)),"")</f>
        <v/>
      </c>
      <c r="E23" s="44" t="str">
        <f>IFERROR(INDEX('נספח 3א'!D:D,MATCH('נספח 1'!A23,'נספח 3א'!A:A,0)),"")</f>
        <v/>
      </c>
      <c r="F23" s="44"/>
      <c r="G23" s="44"/>
      <c r="H23" s="44"/>
      <c r="I23" s="44"/>
      <c r="J23" s="44">
        <v>909.30</v>
      </c>
    </row>
    <row r="24" spans="1:10" ht="13.8">
      <c r="A24" s="1" t="s">
        <v>175</v>
      </c>
      <c r="B24" s="44"/>
      <c r="C24" s="44"/>
      <c r="D24" s="44" t="str">
        <f>IFERROR(INDEX('נספח 3א'!C:C,MATCH('נספח 1'!A24,'נספח 3א'!A:A,0)),"")</f>
        <v/>
      </c>
      <c r="E24" s="44" t="str">
        <f>IFERROR(INDEX('נספח 3א'!D:D,MATCH('נספח 1'!A24,'נספח 3א'!A:A,0)),"")</f>
        <v/>
      </c>
      <c r="F24" s="44"/>
      <c r="G24" s="44"/>
      <c r="H24" s="44"/>
      <c r="I24" s="44"/>
      <c r="J24" s="44">
        <v>35.380000000000003</v>
      </c>
    </row>
    <row r="25" spans="2:10" s="14" customFormat="1" ht="14.4">
      <c r="B25" s="45"/>
      <c r="C25" s="45"/>
      <c r="D25" s="45"/>
      <c r="E25" s="45"/>
      <c r="F25" s="45"/>
      <c r="G25" s="45"/>
      <c r="H25" s="45"/>
      <c r="I25" s="45"/>
      <c r="J25" s="45"/>
    </row>
    <row r="26" spans="1:11" ht="13.8">
      <c r="A26" s="13" t="s">
        <v>173</v>
      </c>
      <c r="B26" s="13">
        <v>16997.46</v>
      </c>
      <c r="C26" s="13">
        <v>9</v>
      </c>
      <c r="D26" s="13">
        <f>SUM(D14:D25)</f>
        <v>318808.35175905289</v>
      </c>
      <c r="E26" s="13">
        <f>SUM(E14:E25)</f>
        <v>-156001.34905772304</v>
      </c>
      <c r="F26" s="13">
        <v>0</v>
      </c>
      <c r="G26" s="13">
        <v>0</v>
      </c>
      <c r="H26" s="13">
        <v>0</v>
      </c>
      <c r="I26" s="13">
        <v>0</v>
      </c>
      <c r="J26" s="13">
        <v>944.68</v>
      </c>
      <c r="K26" s="13"/>
    </row>
  </sheetData>
  <mergeCells count="14"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  <mergeCell ref="H13:I13"/>
  </mergeCells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0:F32"/>
  <sheetViews>
    <sheetView rightToLeft="1" workbookViewId="0" topLeftCell="A10">
      <selection pane="topLeft" activeCell="D20" sqref="D20"/>
    </sheetView>
  </sheetViews>
  <sheetFormatPr defaultRowHeight="14.25"/>
  <cols>
    <col min="1" max="1" width="30.625" customWidth="1"/>
    <col min="2" max="2" width="9.875" bestFit="1" customWidth="1"/>
    <col min="5" max="5" width="10.875" bestFit="1" customWidth="1"/>
  </cols>
  <sheetData>
    <row r="10" spans="1:6" ht="55.2">
      <c r="A10" s="34"/>
      <c r="B10" s="35" t="s">
        <v>218</v>
      </c>
      <c r="C10" s="35" t="s">
        <v>219</v>
      </c>
      <c r="D10" s="35" t="s">
        <v>220</v>
      </c>
      <c r="E10" s="35" t="s">
        <v>221</v>
      </c>
      <c r="F10" s="2"/>
    </row>
    <row r="11" spans="1:6" ht="13.8">
      <c r="A11" s="24" t="s">
        <v>174</v>
      </c>
      <c r="B11" s="25"/>
      <c r="C11" s="25"/>
      <c r="D11" s="26"/>
      <c r="E11" s="26"/>
      <c r="F11" s="2"/>
    </row>
    <row r="12" spans="1:5" ht="13.8">
      <c r="A12" s="27" t="s">
        <v>222</v>
      </c>
      <c r="B12" s="25"/>
      <c r="C12" s="25"/>
      <c r="D12" s="26"/>
      <c r="E12" s="26"/>
    </row>
    <row r="13" spans="1:5" ht="13.8">
      <c r="A13" s="28" t="s">
        <v>223</v>
      </c>
      <c r="B13" s="29">
        <v>43089</v>
      </c>
      <c r="C13" s="24">
        <v>1142652</v>
      </c>
      <c r="D13" s="26">
        <v>0.03849706195078835</v>
      </c>
      <c r="E13">
        <v>66.407432</v>
      </c>
    </row>
    <row r="14" spans="1:5" ht="13.8">
      <c r="A14" s="28" t="s">
        <v>224</v>
      </c>
      <c r="B14" s="29">
        <v>43093</v>
      </c>
      <c r="C14" s="24">
        <v>1133149</v>
      </c>
      <c r="D14" s="26">
        <v>0.026195498764894899</v>
      </c>
      <c r="E14">
        <v>240.47467849999998</v>
      </c>
    </row>
    <row r="15" spans="1:5" ht="13.8">
      <c r="A15" s="28" t="s">
        <v>225</v>
      </c>
      <c r="B15" s="29">
        <v>42757</v>
      </c>
      <c r="C15" s="24">
        <v>1134030</v>
      </c>
      <c r="D15" s="26">
        <v>0.010451764894711297</v>
      </c>
      <c r="E15">
        <v>13.069932000000001</v>
      </c>
    </row>
    <row r="16" spans="1:5" ht="13.8">
      <c r="A16" s="28" t="s">
        <v>226</v>
      </c>
      <c r="B16" s="29">
        <v>42757</v>
      </c>
      <c r="C16" s="24">
        <v>1134048</v>
      </c>
      <c r="D16" s="26">
        <v>0.010451764894711297</v>
      </c>
      <c r="E16">
        <v>13.069932000000001</v>
      </c>
    </row>
    <row r="17" spans="1:5" ht="13.8">
      <c r="A17" s="28" t="s">
        <v>227</v>
      </c>
      <c r="B17" s="29">
        <v>42759</v>
      </c>
      <c r="C17" s="24">
        <v>1139922</v>
      </c>
      <c r="D17" s="26">
        <v>0.0036508876347548791</v>
      </c>
      <c r="E17">
        <v>35.835615748800002</v>
      </c>
    </row>
    <row r="18" spans="1:5" ht="13.8">
      <c r="A18" s="28" t="s">
        <v>228</v>
      </c>
      <c r="B18" s="29">
        <v>42827</v>
      </c>
      <c r="C18" s="24">
        <v>2310167</v>
      </c>
      <c r="D18" s="26">
        <v>0.0043885447385596599</v>
      </c>
      <c r="E18">
        <v>56.173355399582405</v>
      </c>
    </row>
    <row r="19" spans="1:5" ht="13.8">
      <c r="A19" s="28" t="s">
        <v>229</v>
      </c>
      <c r="B19" s="29">
        <v>42827</v>
      </c>
      <c r="C19" s="24">
        <v>2310175</v>
      </c>
      <c r="D19" s="26">
        <v>0.0062163783635484004</v>
      </c>
      <c r="E19">
        <v>88.427924220369405</v>
      </c>
    </row>
    <row r="20" spans="1:5" ht="13.8">
      <c r="A20" s="28" t="s">
        <v>230</v>
      </c>
      <c r="B20" s="29">
        <v>42827</v>
      </c>
      <c r="C20" s="24">
        <v>1134436</v>
      </c>
      <c r="D20" s="26">
        <v>0.010047611651074057</v>
      </c>
      <c r="E20">
        <v>22.406174102056802</v>
      </c>
    </row>
    <row r="21" spans="1:5" ht="13.8">
      <c r="A21" s="28" t="s">
        <v>231</v>
      </c>
      <c r="B21" s="29">
        <v>42827</v>
      </c>
      <c r="C21" s="24">
        <v>1138650</v>
      </c>
      <c r="D21" s="26">
        <v>0.010886722980574</v>
      </c>
      <c r="E21">
        <v>104.51254061351041</v>
      </c>
    </row>
    <row r="22" spans="1:5" ht="13.8">
      <c r="A22" s="28" t="s">
        <v>232</v>
      </c>
      <c r="B22" s="29">
        <v>42978</v>
      </c>
      <c r="C22" s="24">
        <v>1136753</v>
      </c>
      <c r="D22" s="26">
        <v>0.014456771605950939</v>
      </c>
      <c r="E22">
        <v>28.464637710305794</v>
      </c>
    </row>
    <row r="23" spans="1:5" ht="13.8">
      <c r="A23" s="28" t="s">
        <v>233</v>
      </c>
      <c r="B23" s="29">
        <v>43074</v>
      </c>
      <c r="C23" s="24">
        <v>1142488</v>
      </c>
      <c r="D23" s="26">
        <v>0.008609202342625296</v>
      </c>
      <c r="E23">
        <v>55.387905611771259</v>
      </c>
    </row>
    <row r="24" spans="1:5" ht="13.8">
      <c r="A24" s="28" t="s">
        <v>234</v>
      </c>
      <c r="B24" s="29">
        <v>42925</v>
      </c>
      <c r="C24" s="24">
        <v>1141332</v>
      </c>
      <c r="D24" s="26">
        <v>0.0047764313887664212</v>
      </c>
      <c r="E24">
        <v>110.60629516749999</v>
      </c>
    </row>
    <row r="25" spans="1:5" ht="13.8">
      <c r="A25" s="27" t="s">
        <v>34</v>
      </c>
      <c r="B25" s="25"/>
      <c r="C25" s="25"/>
      <c r="D25" s="26"/>
      <c r="E25">
        <v>0</v>
      </c>
    </row>
    <row r="26" spans="1:5" ht="13.8">
      <c r="A26" s="28" t="s">
        <v>235</v>
      </c>
      <c r="B26" s="29">
        <v>42851</v>
      </c>
      <c r="C26" s="24">
        <v>390013</v>
      </c>
      <c r="D26" s="26">
        <v>0.0022069751032339283</v>
      </c>
      <c r="E26">
        <v>7.2212225363039995</v>
      </c>
    </row>
    <row r="27" spans="1:5" ht="13.8">
      <c r="A27" s="28" t="s">
        <v>236</v>
      </c>
      <c r="B27" s="29">
        <v>42800</v>
      </c>
      <c r="C27" s="24">
        <v>1140243</v>
      </c>
      <c r="D27" s="26">
        <v>0.0032497140819859162</v>
      </c>
      <c r="E27">
        <v>4.2902075387274898</v>
      </c>
    </row>
    <row r="28" spans="1:5" ht="13.8">
      <c r="A28" s="28" t="s">
        <v>237</v>
      </c>
      <c r="B28" s="29">
        <v>42834</v>
      </c>
      <c r="C28" s="24">
        <v>746016</v>
      </c>
      <c r="D28" s="26">
        <v>0.020228237578370698</v>
      </c>
      <c r="E28">
        <v>23.444527359418199</v>
      </c>
    </row>
    <row r="29" spans="1:5" ht="13.8">
      <c r="A29" s="28" t="s">
        <v>237</v>
      </c>
      <c r="B29" s="29">
        <v>42915</v>
      </c>
      <c r="C29" s="24">
        <v>746016</v>
      </c>
      <c r="D29" s="26">
        <v>0.034087116657439881</v>
      </c>
      <c r="E29">
        <v>39.506968188990726</v>
      </c>
    </row>
    <row r="30" spans="1:5" ht="13.8">
      <c r="A30" s="24" t="s">
        <v>175</v>
      </c>
      <c r="B30" s="25"/>
      <c r="C30" s="25"/>
      <c r="D30" s="26"/>
      <c r="E30">
        <v>0</v>
      </c>
    </row>
    <row r="31" spans="1:5" ht="13.8">
      <c r="A31" s="27" t="s">
        <v>222</v>
      </c>
      <c r="B31" s="25"/>
      <c r="C31" s="25"/>
      <c r="D31" s="26"/>
      <c r="E31">
        <v>0</v>
      </c>
    </row>
    <row r="32" spans="1:5" ht="13.8">
      <c r="A32" s="30" t="s">
        <v>238</v>
      </c>
      <c r="B32" s="31">
        <v>42985</v>
      </c>
      <c r="C32" s="32">
        <v>6120208</v>
      </c>
      <c r="D32" s="33">
        <v>0.2684795986653663</v>
      </c>
      <c r="E32">
        <v>35.385611103612</v>
      </c>
    </row>
  </sheetData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0:L12"/>
  <sheetViews>
    <sheetView rightToLeft="1" workbookViewId="0" topLeftCell="A1">
      <selection pane="topLeft" activeCell="A12" sqref="A12:L12"/>
    </sheetView>
  </sheetViews>
  <sheetFormatPr defaultRowHeight="14.25"/>
  <cols>
    <col min="1" max="1" width="30.625" customWidth="1"/>
  </cols>
  <sheetData>
    <row r="10" spans="1:12" ht="55.2">
      <c r="A10" s="2"/>
      <c r="B10" s="2" t="s">
        <v>142</v>
      </c>
      <c r="C10" s="3" t="s">
        <v>0</v>
      </c>
      <c r="D10" s="3" t="s">
        <v>8</v>
      </c>
      <c r="E10" s="3" t="s">
        <v>145</v>
      </c>
      <c r="F10" s="3" t="s">
        <v>146</v>
      </c>
      <c r="G10" s="3" t="s">
        <v>147</v>
      </c>
      <c r="H10" s="2"/>
      <c r="I10" s="2"/>
      <c r="J10" s="2"/>
      <c r="K10" s="2"/>
      <c r="L10" s="2"/>
    </row>
    <row r="11" spans="1:12" ht="13.8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6">
      <c r="A12" s="9" t="s">
        <v>148</v>
      </c>
      <c r="B12" s="6"/>
      <c r="C12" s="6"/>
      <c r="D12" s="6">
        <v>0</v>
      </c>
      <c r="E12" s="6">
        <v>0</v>
      </c>
      <c r="F12" s="6">
        <v>0</v>
      </c>
      <c r="G12" s="9">
        <v>0</v>
      </c>
      <c r="H12" s="6"/>
      <c r="I12" s="6"/>
      <c r="J12" s="6"/>
      <c r="K12" s="6"/>
      <c r="L12" s="6"/>
    </row>
  </sheetData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0:J12"/>
  <sheetViews>
    <sheetView rightToLeft="1" workbookViewId="0" topLeftCell="A1">
      <selection pane="topLeft" activeCell="A12" sqref="A12:J12"/>
    </sheetView>
  </sheetViews>
  <sheetFormatPr defaultRowHeight="14.25"/>
  <cols>
    <col min="1" max="1" width="30.625" customWidth="1"/>
    <col min="2" max="8" width="10.625" customWidth="1"/>
  </cols>
  <sheetData>
    <row r="10" spans="1:8" ht="55.2">
      <c r="A10" s="2"/>
      <c r="B10" s="3" t="s">
        <v>0</v>
      </c>
      <c r="C10" s="2" t="s">
        <v>142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143</v>
      </c>
    </row>
    <row r="11" spans="1:8" ht="13.8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6">
      <c r="A12" s="9" t="s">
        <v>144</v>
      </c>
      <c r="B12" s="6"/>
      <c r="C12" s="6"/>
      <c r="D12" s="6">
        <v>0</v>
      </c>
      <c r="E12" s="6">
        <v>0</v>
      </c>
      <c r="F12" s="6">
        <v>0</v>
      </c>
      <c r="G12" s="6">
        <v>0</v>
      </c>
      <c r="H12" s="9">
        <v>0</v>
      </c>
      <c r="I12" s="6"/>
      <c r="J12" s="6"/>
    </row>
  </sheetData>
  <pageMargins left="0.7" right="0.7" top="0.75" bottom="0.75" header="0.3" footer="0.3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0:K98"/>
  <sheetViews>
    <sheetView rightToLeft="1" workbookViewId="0" topLeftCell="A1">
      <selection pane="topLeft" activeCell="C13" sqref="C13"/>
    </sheetView>
  </sheetViews>
  <sheetFormatPr defaultRowHeight="14.25"/>
  <cols>
    <col min="1" max="1" width="30.625" customWidth="1"/>
    <col min="3" max="3" width="11.875" bestFit="1" customWidth="1"/>
    <col min="4" max="4" width="11.5" bestFit="1" customWidth="1"/>
    <col min="5" max="8" width="4.625" customWidth="1"/>
    <col min="9" max="11" width="15.625" customWidth="1"/>
  </cols>
  <sheetData>
    <row r="10" spans="1:11" ht="55.2">
      <c r="A10" s="15" t="s">
        <v>216</v>
      </c>
      <c r="B10" s="16" t="s">
        <v>217</v>
      </c>
      <c r="C10" s="17" t="s">
        <v>137</v>
      </c>
      <c r="D10" s="17" t="s">
        <v>138</v>
      </c>
      <c r="E10" s="2"/>
      <c r="F10" s="2"/>
      <c r="G10" s="2"/>
      <c r="H10" s="2"/>
      <c r="I10" s="3"/>
      <c r="J10" s="2"/>
      <c r="K10" s="3"/>
    </row>
    <row r="11" spans="1:11" ht="13.8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0" ht="13.8">
      <c r="A12" s="37"/>
      <c r="B12" s="37"/>
      <c r="C12" s="37"/>
      <c r="D12" s="37"/>
      <c r="E12" s="6"/>
      <c r="F12" s="6"/>
      <c r="G12" s="6"/>
      <c r="H12" s="6"/>
      <c r="I12" s="6"/>
      <c r="J12" s="6"/>
    </row>
    <row r="13" spans="1:10" ht="13.8">
      <c r="A13" s="18" t="s">
        <v>165</v>
      </c>
      <c r="B13" s="37"/>
      <c r="C13" s="38">
        <v>97534.316613066534</v>
      </c>
      <c r="D13" s="38">
        <v>-27799.516811786656</v>
      </c>
      <c r="E13" s="6"/>
      <c r="F13" s="6"/>
      <c r="G13" s="6"/>
      <c r="H13" s="6"/>
      <c r="I13" s="6"/>
      <c r="J13" s="6"/>
    </row>
    <row r="14" spans="1:10" ht="13.8">
      <c r="A14" s="19" t="s">
        <v>165</v>
      </c>
      <c r="B14" s="39"/>
      <c r="C14" s="38"/>
      <c r="D14" s="38"/>
      <c r="E14" s="6"/>
      <c r="F14" s="6"/>
      <c r="G14" s="6"/>
      <c r="H14" s="6"/>
      <c r="I14" s="6"/>
      <c r="J14" s="6"/>
    </row>
    <row r="15" spans="1:10" ht="13.8">
      <c r="A15" s="20" t="s">
        <v>13</v>
      </c>
      <c r="B15" s="39"/>
      <c r="C15" s="38"/>
      <c r="D15" s="38"/>
      <c r="E15" s="6"/>
      <c r="F15" s="6"/>
      <c r="G15" s="6"/>
      <c r="H15" s="6"/>
      <c r="I15" s="6"/>
      <c r="J15" s="6"/>
    </row>
    <row r="16" spans="1:11" ht="15.6">
      <c r="A16" s="21" t="s">
        <v>177</v>
      </c>
      <c r="B16" s="39"/>
      <c r="C16" s="38"/>
      <c r="D16" s="38"/>
      <c r="E16" s="6"/>
      <c r="F16" s="6"/>
      <c r="G16" s="6"/>
      <c r="H16" s="6"/>
      <c r="I16" s="9"/>
      <c r="J16" s="6"/>
      <c r="K16" s="4"/>
    </row>
    <row r="17" spans="1:10" ht="13.8">
      <c r="A17" s="22" t="s">
        <v>178</v>
      </c>
      <c r="B17" s="39"/>
      <c r="C17" s="38"/>
      <c r="D17" s="38"/>
      <c r="E17" s="6"/>
      <c r="F17" s="6"/>
      <c r="G17" s="6"/>
      <c r="H17" s="6"/>
      <c r="I17" s="6"/>
      <c r="J17" s="6"/>
    </row>
    <row r="18" spans="1:10" ht="13.8">
      <c r="A18" s="23" t="s">
        <v>239</v>
      </c>
      <c r="B18" s="18" t="s">
        <v>31</v>
      </c>
      <c r="C18" s="38">
        <v>88298.461259566102</v>
      </c>
      <c r="D18" s="38">
        <v>-11210.34027842029</v>
      </c>
      <c r="E18" s="6"/>
      <c r="F18" s="6"/>
      <c r="G18" s="6"/>
      <c r="H18" s="6"/>
      <c r="I18" s="6"/>
      <c r="J18" s="6"/>
    </row>
    <row r="19" spans="1:10" ht="13.8">
      <c r="A19" s="21" t="s">
        <v>176</v>
      </c>
      <c r="B19" s="39"/>
      <c r="C19" s="38"/>
      <c r="D19" s="38"/>
      <c r="E19" s="6"/>
      <c r="F19" s="6"/>
      <c r="G19" s="6"/>
      <c r="H19" s="6"/>
      <c r="I19" s="6"/>
      <c r="J19" s="6"/>
    </row>
    <row r="20" spans="1:10" ht="13.8">
      <c r="A20" s="22" t="s">
        <v>34</v>
      </c>
      <c r="B20" s="39"/>
      <c r="C20" s="38"/>
      <c r="D20" s="38"/>
      <c r="E20" s="6"/>
      <c r="F20" s="6"/>
      <c r="G20" s="6"/>
      <c r="H20" s="6"/>
      <c r="I20" s="6"/>
      <c r="J20" s="6"/>
    </row>
    <row r="21" spans="1:10" ht="13.8">
      <c r="A21" s="23" t="s">
        <v>139</v>
      </c>
      <c r="B21" s="18" t="s">
        <v>36</v>
      </c>
      <c r="C21" s="38">
        <v>9235.8553535004576</v>
      </c>
      <c r="D21" s="38">
        <v>-16589.176533366368</v>
      </c>
      <c r="E21" s="6"/>
      <c r="F21" s="6"/>
      <c r="G21" s="6"/>
      <c r="H21" s="6"/>
      <c r="I21" s="6"/>
      <c r="J21" s="6"/>
    </row>
    <row r="22" spans="1:10" ht="13.8">
      <c r="A22" s="18" t="s">
        <v>166</v>
      </c>
      <c r="B22" s="37"/>
      <c r="C22" s="38">
        <v>18855.406317210782</v>
      </c>
      <c r="D22" s="38">
        <v>-129.11840000000001</v>
      </c>
      <c r="E22" s="6"/>
      <c r="F22" s="6"/>
      <c r="G22" s="6"/>
      <c r="H22" s="6"/>
      <c r="I22" s="6"/>
      <c r="J22" s="6"/>
    </row>
    <row r="23" spans="1:10" ht="13.8">
      <c r="A23" s="19" t="s">
        <v>166</v>
      </c>
      <c r="B23" s="39"/>
      <c r="C23" s="38"/>
      <c r="D23" s="38"/>
      <c r="E23" s="6"/>
      <c r="F23" s="6"/>
      <c r="G23" s="6"/>
      <c r="H23" s="6"/>
      <c r="I23" s="6"/>
      <c r="J23" s="6"/>
    </row>
    <row r="24" spans="1:11" ht="15.6">
      <c r="A24" s="20" t="s">
        <v>13</v>
      </c>
      <c r="B24" s="39"/>
      <c r="C24" s="38"/>
      <c r="D24" s="38"/>
      <c r="E24" s="6"/>
      <c r="F24" s="6"/>
      <c r="G24" s="6"/>
      <c r="H24" s="6"/>
      <c r="I24" s="9"/>
      <c r="J24" s="6"/>
      <c r="K24" s="4"/>
    </row>
    <row r="25" spans="1:10" ht="13.8">
      <c r="A25" s="21" t="s">
        <v>176</v>
      </c>
      <c r="B25" s="39"/>
      <c r="C25" s="38"/>
      <c r="D25" s="38"/>
      <c r="E25" s="6"/>
      <c r="F25" s="6"/>
      <c r="G25" s="6"/>
      <c r="H25" s="6"/>
      <c r="I25" s="6"/>
      <c r="J25" s="6"/>
    </row>
    <row r="26" spans="1:10" ht="13.8">
      <c r="A26" s="22" t="s">
        <v>34</v>
      </c>
      <c r="B26" s="39"/>
      <c r="C26" s="38"/>
      <c r="D26" s="38"/>
      <c r="E26" s="6"/>
      <c r="F26" s="6"/>
      <c r="G26" s="6"/>
      <c r="H26" s="6"/>
      <c r="I26" s="6"/>
      <c r="J26" s="6"/>
    </row>
    <row r="27" spans="1:10" ht="13.8">
      <c r="A27" s="23" t="s">
        <v>166</v>
      </c>
      <c r="B27" s="18" t="s">
        <v>42</v>
      </c>
      <c r="C27" s="38">
        <v>18855.406317210782</v>
      </c>
      <c r="D27" s="38">
        <v>-129.11840000000001</v>
      </c>
      <c r="E27" s="6"/>
      <c r="F27" s="6"/>
      <c r="G27" s="6"/>
      <c r="H27" s="6"/>
      <c r="I27" s="6"/>
      <c r="J27" s="6"/>
    </row>
    <row r="28" spans="1:10" ht="13.8">
      <c r="A28" s="18" t="s">
        <v>168</v>
      </c>
      <c r="B28" s="37"/>
      <c r="C28" s="38">
        <v>372.46270000000004</v>
      </c>
      <c r="D28" s="38">
        <v>-217.3699</v>
      </c>
      <c r="E28" s="6"/>
      <c r="F28" s="6"/>
      <c r="G28" s="6"/>
      <c r="H28" s="6"/>
      <c r="I28" s="6"/>
      <c r="J28" s="6"/>
    </row>
    <row r="29" spans="1:10" ht="13.8">
      <c r="A29" s="19" t="s">
        <v>168</v>
      </c>
      <c r="B29" s="39"/>
      <c r="C29" s="38"/>
      <c r="D29" s="38"/>
      <c r="E29" s="6"/>
      <c r="F29" s="6"/>
      <c r="G29" s="6"/>
      <c r="H29" s="6"/>
      <c r="I29" s="6"/>
      <c r="J29" s="6"/>
    </row>
    <row r="30" spans="1:10" ht="13.8">
      <c r="A30" s="20" t="s">
        <v>13</v>
      </c>
      <c r="B30" s="39"/>
      <c r="C30" s="38"/>
      <c r="D30" s="38"/>
      <c r="E30" s="6"/>
      <c r="F30" s="6"/>
      <c r="G30" s="6"/>
      <c r="H30" s="6"/>
      <c r="I30" s="6"/>
      <c r="J30" s="6"/>
    </row>
    <row r="31" spans="1:10" ht="13.8">
      <c r="A31" s="21" t="s">
        <v>177</v>
      </c>
      <c r="B31" s="39"/>
      <c r="C31" s="38"/>
      <c r="D31" s="38"/>
      <c r="E31" s="6"/>
      <c r="F31" s="6"/>
      <c r="G31" s="6"/>
      <c r="H31" s="6"/>
      <c r="I31" s="6"/>
      <c r="J31" s="6"/>
    </row>
    <row r="32" spans="1:10" ht="13.8">
      <c r="A32" s="22" t="s">
        <v>178</v>
      </c>
      <c r="B32" s="39"/>
      <c r="C32" s="38"/>
      <c r="D32" s="38"/>
      <c r="E32" s="6"/>
      <c r="F32" s="6"/>
      <c r="G32" s="6"/>
      <c r="H32" s="6"/>
      <c r="I32" s="6"/>
      <c r="J32" s="6"/>
    </row>
    <row r="33" spans="1:10" ht="13.8">
      <c r="A33" s="23" t="s">
        <v>179</v>
      </c>
      <c r="B33" s="18" t="s">
        <v>180</v>
      </c>
      <c r="C33" s="38">
        <v>65.482299999999995</v>
      </c>
      <c r="D33" s="38">
        <v>-65.304500000000004</v>
      </c>
      <c r="E33" s="6"/>
      <c r="F33" s="6"/>
      <c r="G33" s="6"/>
      <c r="H33" s="6"/>
      <c r="I33" s="6"/>
      <c r="J33" s="6"/>
    </row>
    <row r="34" spans="1:10" ht="13.8">
      <c r="A34" s="23" t="s">
        <v>181</v>
      </c>
      <c r="B34" s="18" t="s">
        <v>52</v>
      </c>
      <c r="C34" s="38">
        <v>65.851399999999998</v>
      </c>
      <c r="D34" s="38">
        <v>-31.287999999999997</v>
      </c>
      <c r="E34" s="6"/>
      <c r="F34" s="6"/>
      <c r="G34" s="6"/>
      <c r="H34" s="6"/>
      <c r="I34" s="6"/>
      <c r="J34" s="6"/>
    </row>
    <row r="35" spans="1:10" ht="13.8">
      <c r="A35" s="23" t="s">
        <v>182</v>
      </c>
      <c r="B35" s="18" t="s">
        <v>183</v>
      </c>
      <c r="C35" s="38">
        <v>16.002800000000001</v>
      </c>
      <c r="D35" s="38">
        <v>-16.058</v>
      </c>
      <c r="E35" s="6"/>
      <c r="F35" s="6"/>
      <c r="G35" s="6"/>
      <c r="H35" s="6"/>
      <c r="I35" s="6"/>
      <c r="J35" s="6"/>
    </row>
    <row r="36" spans="1:10" ht="13.8">
      <c r="A36" s="23" t="s">
        <v>184</v>
      </c>
      <c r="B36" s="18" t="s">
        <v>56</v>
      </c>
      <c r="C36" s="38">
        <v>65.635499999999993</v>
      </c>
      <c r="D36" s="38">
        <v>-31.088800000000003</v>
      </c>
      <c r="E36" s="6"/>
      <c r="F36" s="6"/>
      <c r="G36" s="6"/>
      <c r="H36" s="6"/>
      <c r="I36" s="6"/>
      <c r="J36" s="6"/>
    </row>
    <row r="37" spans="1:11" ht="15.6">
      <c r="A37" s="23" t="s">
        <v>185</v>
      </c>
      <c r="B37" s="18" t="s">
        <v>59</v>
      </c>
      <c r="C37" s="38">
        <v>147.65050000000002</v>
      </c>
      <c r="D37" s="38">
        <v>-11.980600000000001</v>
      </c>
      <c r="E37" s="6"/>
      <c r="F37" s="6"/>
      <c r="G37" s="6"/>
      <c r="H37" s="6"/>
      <c r="I37" s="9"/>
      <c r="J37" s="6"/>
      <c r="K37" s="4"/>
    </row>
    <row r="38" spans="1:10" ht="13.8">
      <c r="A38" s="21" t="s">
        <v>176</v>
      </c>
      <c r="B38" s="39"/>
      <c r="C38" s="38"/>
      <c r="D38" s="38"/>
      <c r="E38" s="6"/>
      <c r="F38" s="6"/>
      <c r="G38" s="6"/>
      <c r="H38" s="6"/>
      <c r="I38" s="6"/>
      <c r="J38" s="6"/>
    </row>
    <row r="39" spans="1:10" ht="13.8">
      <c r="A39" s="22" t="s">
        <v>34</v>
      </c>
      <c r="B39" s="39"/>
      <c r="C39" s="38"/>
      <c r="D39" s="38"/>
      <c r="E39" s="6"/>
      <c r="F39" s="6"/>
      <c r="G39" s="6"/>
      <c r="H39" s="6"/>
      <c r="I39" s="6"/>
      <c r="J39" s="6"/>
    </row>
    <row r="40" spans="1:10" ht="13.8">
      <c r="A40" s="23" t="s">
        <v>186</v>
      </c>
      <c r="B40" s="18" t="s">
        <v>187</v>
      </c>
      <c r="C40" s="38">
        <v>11.840199999999999</v>
      </c>
      <c r="D40" s="38">
        <v>-61.650000000000006</v>
      </c>
      <c r="E40" s="6"/>
      <c r="F40" s="6"/>
      <c r="G40" s="6"/>
      <c r="H40" s="6"/>
      <c r="I40" s="6"/>
      <c r="J40" s="6"/>
    </row>
    <row r="41" spans="1:10" ht="13.8">
      <c r="A41" s="18" t="s">
        <v>169</v>
      </c>
      <c r="B41" s="37"/>
      <c r="C41" s="38">
        <v>3949.9949000000001</v>
      </c>
      <c r="D41" s="38">
        <v>-993.36449999999991</v>
      </c>
      <c r="E41" s="6"/>
      <c r="F41" s="6"/>
      <c r="G41" s="6"/>
      <c r="H41" s="6"/>
      <c r="I41" s="6"/>
      <c r="J41" s="6"/>
    </row>
    <row r="42" spans="1:10" ht="13.8">
      <c r="A42" s="19" t="s">
        <v>169</v>
      </c>
      <c r="B42" s="39"/>
      <c r="C42" s="38"/>
      <c r="D42" s="38"/>
      <c r="E42" s="6"/>
      <c r="F42" s="6"/>
      <c r="G42" s="6"/>
      <c r="H42" s="6"/>
      <c r="I42" s="6"/>
      <c r="J42" s="6"/>
    </row>
    <row r="43" spans="1:10" ht="13.8">
      <c r="A43" s="20" t="s">
        <v>13</v>
      </c>
      <c r="B43" s="39"/>
      <c r="C43" s="38"/>
      <c r="D43" s="38"/>
      <c r="E43" s="6"/>
      <c r="F43" s="6"/>
      <c r="G43" s="6"/>
      <c r="H43" s="6"/>
      <c r="I43" s="6"/>
      <c r="J43" s="6"/>
    </row>
    <row r="44" spans="1:10" ht="13.8">
      <c r="A44" s="21" t="s">
        <v>177</v>
      </c>
      <c r="B44" s="39"/>
      <c r="C44" s="38"/>
      <c r="D44" s="38"/>
      <c r="E44" s="6"/>
      <c r="F44" s="6"/>
      <c r="G44" s="6"/>
      <c r="H44" s="6"/>
      <c r="I44" s="6"/>
      <c r="J44" s="6"/>
    </row>
    <row r="45" spans="1:10" ht="13.8">
      <c r="A45" s="22" t="s">
        <v>178</v>
      </c>
      <c r="B45" s="39"/>
      <c r="C45" s="38"/>
      <c r="D45" s="38"/>
      <c r="E45" s="6"/>
      <c r="F45" s="6"/>
      <c r="G45" s="6"/>
      <c r="H45" s="6"/>
      <c r="I45" s="6"/>
      <c r="J45" s="6"/>
    </row>
    <row r="46" spans="1:10" ht="13.8">
      <c r="A46" s="23" t="s">
        <v>140</v>
      </c>
      <c r="B46" s="18" t="s">
        <v>76</v>
      </c>
      <c r="C46" s="38">
        <v>1072.0903000000001</v>
      </c>
      <c r="D46" s="38">
        <v>-269.06250000000011</v>
      </c>
      <c r="E46" s="6"/>
      <c r="F46" s="6"/>
      <c r="G46" s="6"/>
      <c r="H46" s="6"/>
      <c r="I46" s="6"/>
      <c r="J46" s="6"/>
    </row>
    <row r="47" spans="1:10" ht="13.8">
      <c r="A47" s="23" t="s">
        <v>188</v>
      </c>
      <c r="B47" s="18" t="s">
        <v>74</v>
      </c>
      <c r="C47" s="38">
        <v>261.27190000000002</v>
      </c>
      <c r="D47" s="38">
        <v>-41.00119999999999</v>
      </c>
      <c r="E47" s="6"/>
      <c r="F47" s="6"/>
      <c r="G47" s="6"/>
      <c r="H47" s="6"/>
      <c r="I47" s="6"/>
      <c r="J47" s="6"/>
    </row>
    <row r="48" spans="1:10" ht="13.8">
      <c r="A48" s="23" t="s">
        <v>189</v>
      </c>
      <c r="B48" s="18" t="s">
        <v>190</v>
      </c>
      <c r="C48" s="38">
        <v>160.87159999999997</v>
      </c>
      <c r="D48" s="38">
        <v>-179.78190000000001</v>
      </c>
      <c r="E48" s="6"/>
      <c r="F48" s="6"/>
      <c r="G48" s="6"/>
      <c r="H48" s="6"/>
      <c r="I48" s="10"/>
      <c r="J48" s="6"/>
    </row>
    <row r="49" spans="1:10" ht="13.8">
      <c r="A49" s="23" t="s">
        <v>191</v>
      </c>
      <c r="B49" s="18" t="s">
        <v>69</v>
      </c>
      <c r="C49" s="38">
        <v>310.32169999999996</v>
      </c>
      <c r="D49" s="38">
        <v>-146.6438</v>
      </c>
      <c r="E49" s="6"/>
      <c r="F49" s="6"/>
      <c r="G49" s="6"/>
      <c r="H49" s="6"/>
      <c r="I49" s="6"/>
      <c r="J49" s="6"/>
    </row>
    <row r="50" spans="1:11" ht="15.6">
      <c r="A50" s="23" t="s">
        <v>192</v>
      </c>
      <c r="B50" s="18" t="s">
        <v>72</v>
      </c>
      <c r="C50" s="38">
        <v>503.41950000000003</v>
      </c>
      <c r="D50" s="38">
        <v>-145.90650000000002</v>
      </c>
      <c r="E50" s="6"/>
      <c r="F50" s="6"/>
      <c r="G50" s="6"/>
      <c r="H50" s="6"/>
      <c r="I50" s="12"/>
      <c r="J50" s="6"/>
      <c r="K50" s="4"/>
    </row>
    <row r="51" spans="1:10" ht="13.8">
      <c r="A51" s="23" t="s">
        <v>193</v>
      </c>
      <c r="B51" s="18" t="s">
        <v>64</v>
      </c>
      <c r="C51" s="38">
        <v>286.73010000000011</v>
      </c>
      <c r="D51" s="38">
        <v>-44.839400000000005</v>
      </c>
      <c r="E51" s="6"/>
      <c r="F51" s="6"/>
      <c r="G51" s="6"/>
      <c r="H51" s="6"/>
      <c r="I51" s="6"/>
      <c r="J51" s="6"/>
    </row>
    <row r="52" spans="1:10" ht="13.8">
      <c r="A52" s="23" t="s">
        <v>194</v>
      </c>
      <c r="B52" s="18" t="s">
        <v>67</v>
      </c>
      <c r="C52" s="38">
        <v>136.43980000000002</v>
      </c>
      <c r="D52" s="38">
        <v>-23.4482</v>
      </c>
      <c r="E52" s="6"/>
      <c r="F52" s="6"/>
      <c r="G52" s="6"/>
      <c r="H52" s="6"/>
      <c r="I52" s="6"/>
      <c r="J52" s="6"/>
    </row>
    <row r="53" spans="1:10" ht="13.8">
      <c r="A53" s="21" t="s">
        <v>176</v>
      </c>
      <c r="B53" s="39"/>
      <c r="C53" s="38"/>
      <c r="D53" s="38"/>
      <c r="E53" s="6"/>
      <c r="F53" s="6"/>
      <c r="G53" s="6"/>
      <c r="H53" s="6"/>
      <c r="I53" s="6"/>
      <c r="J53" s="6"/>
    </row>
    <row r="54" spans="1:10" ht="13.8">
      <c r="A54" s="22" t="s">
        <v>34</v>
      </c>
      <c r="B54" s="39"/>
      <c r="C54" s="38"/>
      <c r="D54" s="38"/>
      <c r="E54" s="6"/>
      <c r="F54" s="6"/>
      <c r="G54" s="6"/>
      <c r="H54" s="6"/>
      <c r="I54" s="6"/>
      <c r="J54" s="6"/>
    </row>
    <row r="55" spans="1:10" ht="13.8">
      <c r="A55" s="23" t="s">
        <v>195</v>
      </c>
      <c r="B55" s="18" t="s">
        <v>78</v>
      </c>
      <c r="C55" s="38">
        <v>1218.8499999999999</v>
      </c>
      <c r="D55" s="38">
        <v>-142.68100000000001</v>
      </c>
      <c r="E55" s="6"/>
      <c r="F55" s="6"/>
      <c r="G55" s="6"/>
      <c r="H55" s="6"/>
      <c r="I55" s="6"/>
      <c r="J55" s="6"/>
    </row>
    <row r="56" spans="1:11" ht="15.6">
      <c r="A56" s="18" t="s">
        <v>170</v>
      </c>
      <c r="B56" s="37"/>
      <c r="C56" s="38">
        <v>134699.73135496141</v>
      </c>
      <c r="D56" s="38">
        <v>-123828.01948508486</v>
      </c>
      <c r="E56" s="6"/>
      <c r="F56" s="6"/>
      <c r="G56" s="6"/>
      <c r="H56" s="6"/>
      <c r="I56" s="9"/>
      <c r="J56" s="6"/>
      <c r="K56" s="4"/>
    </row>
    <row r="57" spans="1:10" ht="13.8">
      <c r="A57" s="19" t="s">
        <v>170</v>
      </c>
      <c r="B57" s="39"/>
      <c r="C57" s="38"/>
      <c r="D57" s="38"/>
      <c r="E57" s="6"/>
      <c r="F57" s="6"/>
      <c r="G57" s="6"/>
      <c r="H57" s="6"/>
      <c r="I57" s="6"/>
      <c r="J57" s="6"/>
    </row>
    <row r="58" spans="1:11" ht="15.6">
      <c r="A58" s="20" t="s">
        <v>13</v>
      </c>
      <c r="B58" s="39"/>
      <c r="C58" s="38"/>
      <c r="D58" s="38"/>
      <c r="E58" s="6"/>
      <c r="F58" s="6"/>
      <c r="G58" s="6"/>
      <c r="H58" s="6"/>
      <c r="I58" s="12"/>
      <c r="J58" s="6"/>
      <c r="K58" s="4"/>
    </row>
    <row r="59" spans="1:4" ht="13.8">
      <c r="A59" s="21" t="s">
        <v>176</v>
      </c>
      <c r="B59" s="39"/>
      <c r="C59" s="38"/>
      <c r="D59" s="38"/>
    </row>
    <row r="60" spans="1:4" ht="13.8">
      <c r="A60" s="22" t="s">
        <v>81</v>
      </c>
      <c r="B60" s="39"/>
      <c r="C60" s="38"/>
      <c r="D60" s="38"/>
    </row>
    <row r="61" spans="1:4" ht="13.8">
      <c r="A61" s="23" t="s">
        <v>196</v>
      </c>
      <c r="B61" s="18" t="s">
        <v>103</v>
      </c>
      <c r="C61" s="38">
        <v>871.50</v>
      </c>
      <c r="D61" s="38"/>
    </row>
    <row r="62" spans="1:4" ht="13.8">
      <c r="A62" s="23" t="s">
        <v>197</v>
      </c>
      <c r="B62" s="18" t="s">
        <v>121</v>
      </c>
      <c r="C62" s="38">
        <v>11063.060700000004</v>
      </c>
      <c r="D62" s="38">
        <v>-6221.7492000000002</v>
      </c>
    </row>
    <row r="63" spans="1:4" ht="13.8">
      <c r="A63" s="23" t="s">
        <v>141</v>
      </c>
      <c r="B63" s="18" t="s">
        <v>83</v>
      </c>
      <c r="C63" s="38">
        <v>13327.986199999999</v>
      </c>
      <c r="D63" s="38"/>
    </row>
    <row r="64" spans="1:4" ht="13.8">
      <c r="A64" s="23" t="s">
        <v>198</v>
      </c>
      <c r="B64" s="18" t="s">
        <v>107</v>
      </c>
      <c r="C64" s="38">
        <v>4736.0728000000008</v>
      </c>
      <c r="D64" s="38">
        <v>-425.60</v>
      </c>
    </row>
    <row r="65" spans="1:4" ht="13.8">
      <c r="A65" s="23" t="s">
        <v>199</v>
      </c>
      <c r="B65" s="18" t="s">
        <v>105</v>
      </c>
      <c r="C65" s="38">
        <v>9160.8052999999982</v>
      </c>
      <c r="D65" s="38">
        <v>-516.79999999999995</v>
      </c>
    </row>
    <row r="66" spans="1:4" ht="13.8">
      <c r="A66" s="23" t="s">
        <v>240</v>
      </c>
      <c r="B66" s="18" t="s">
        <v>241</v>
      </c>
      <c r="C66" s="38"/>
      <c r="D66" s="38">
        <v>-5183.583280558295</v>
      </c>
    </row>
    <row r="67" spans="1:4" ht="13.8">
      <c r="A67" s="23" t="s">
        <v>200</v>
      </c>
      <c r="B67" s="18" t="s">
        <v>90</v>
      </c>
      <c r="C67" s="38">
        <v>3000.8920000000003</v>
      </c>
      <c r="D67" s="38">
        <v>-2699.1494000000002</v>
      </c>
    </row>
    <row r="68" spans="1:4" ht="13.8">
      <c r="A68" s="23" t="s">
        <v>201</v>
      </c>
      <c r="B68" s="18" t="s">
        <v>113</v>
      </c>
      <c r="C68" s="38">
        <v>18206.431499999999</v>
      </c>
      <c r="D68" s="38"/>
    </row>
    <row r="69" spans="1:4" ht="13.8">
      <c r="A69" s="23" t="s">
        <v>202</v>
      </c>
      <c r="B69" s="18" t="s">
        <v>109</v>
      </c>
      <c r="C69" s="38">
        <v>1415.2173</v>
      </c>
      <c r="D69" s="38">
        <v>-3607.1900999999998</v>
      </c>
    </row>
    <row r="70" spans="1:4" ht="13.8">
      <c r="A70" s="23" t="s">
        <v>242</v>
      </c>
      <c r="B70" s="18" t="s">
        <v>86</v>
      </c>
      <c r="C70" s="38"/>
      <c r="D70" s="38">
        <v>-5653.209887528993</v>
      </c>
    </row>
    <row r="71" spans="1:4" ht="13.8">
      <c r="A71" s="23" t="s">
        <v>243</v>
      </c>
      <c r="B71" s="18" t="s">
        <v>244</v>
      </c>
      <c r="C71" s="38"/>
      <c r="D71" s="38">
        <v>-930.43366666095767</v>
      </c>
    </row>
    <row r="72" spans="1:4" ht="13.8">
      <c r="A72" s="23" t="s">
        <v>203</v>
      </c>
      <c r="B72" s="18" t="s">
        <v>119</v>
      </c>
      <c r="C72" s="38">
        <v>34832.063000000002</v>
      </c>
      <c r="D72" s="38">
        <v>-4500.2839999999997</v>
      </c>
    </row>
    <row r="73" spans="1:4" ht="13.8">
      <c r="A73" s="23" t="s">
        <v>204</v>
      </c>
      <c r="B73" s="18" t="s">
        <v>117</v>
      </c>
      <c r="C73" s="38">
        <v>7552.8790999999992</v>
      </c>
      <c r="D73" s="38">
        <v>-573.81500000000005</v>
      </c>
    </row>
    <row r="74" spans="1:4" ht="13.8">
      <c r="A74" s="23" t="s">
        <v>205</v>
      </c>
      <c r="B74" s="18" t="s">
        <v>101</v>
      </c>
      <c r="C74" s="38">
        <v>6030.436999999999</v>
      </c>
      <c r="D74" s="38">
        <v>-414.61599999999999</v>
      </c>
    </row>
    <row r="75" spans="1:4" ht="13.8">
      <c r="A75" s="23" t="s">
        <v>206</v>
      </c>
      <c r="B75" s="18" t="s">
        <v>88</v>
      </c>
      <c r="C75" s="38">
        <v>299.09050000000002</v>
      </c>
      <c r="D75" s="38"/>
    </row>
    <row r="76" spans="1:4" ht="13.8">
      <c r="A76" s="23" t="s">
        <v>207</v>
      </c>
      <c r="B76" s="18" t="s">
        <v>208</v>
      </c>
      <c r="C76" s="38">
        <v>3688.0174064275275</v>
      </c>
      <c r="D76" s="38">
        <v>-294.62148921736957</v>
      </c>
    </row>
    <row r="77" spans="1:4" ht="13.8">
      <c r="A77" s="23" t="s">
        <v>209</v>
      </c>
      <c r="B77" s="18" t="s">
        <v>97</v>
      </c>
      <c r="C77" s="38">
        <v>1848.40</v>
      </c>
      <c r="D77" s="38"/>
    </row>
    <row r="78" spans="1:4" ht="13.8">
      <c r="A78" s="23" t="s">
        <v>245</v>
      </c>
      <c r="B78" s="18" t="s">
        <v>246</v>
      </c>
      <c r="C78" s="38"/>
      <c r="D78" s="38">
        <v>-391.85490147703916</v>
      </c>
    </row>
    <row r="79" spans="1:4" ht="13.8">
      <c r="A79" s="23" t="s">
        <v>247</v>
      </c>
      <c r="B79" s="18" t="s">
        <v>248</v>
      </c>
      <c r="C79" s="38">
        <v>0.17262569386901527</v>
      </c>
      <c r="D79" s="38">
        <v>-962.46420844165857</v>
      </c>
    </row>
    <row r="80" spans="1:4" ht="13.8">
      <c r="A80" s="23" t="s">
        <v>210</v>
      </c>
      <c r="B80" s="18" t="s">
        <v>211</v>
      </c>
      <c r="C80" s="38"/>
      <c r="D80" s="38">
        <v>-509.75400000000002</v>
      </c>
    </row>
    <row r="81" spans="1:4" ht="13.8">
      <c r="A81" s="23" t="s">
        <v>249</v>
      </c>
      <c r="B81" s="18" t="s">
        <v>250</v>
      </c>
      <c r="C81" s="38"/>
      <c r="D81" s="38">
        <v>-50685.174976423965</v>
      </c>
    </row>
    <row r="82" spans="1:4" ht="13.8">
      <c r="A82" s="23" t="s">
        <v>212</v>
      </c>
      <c r="B82" s="18" t="s">
        <v>213</v>
      </c>
      <c r="C82" s="38">
        <v>2546.8498</v>
      </c>
      <c r="D82" s="38">
        <v>-1197.3845199639113</v>
      </c>
    </row>
    <row r="83" spans="1:4" ht="13.8">
      <c r="A83" s="23" t="s">
        <v>251</v>
      </c>
      <c r="B83" s="18" t="s">
        <v>252</v>
      </c>
      <c r="C83" s="38">
        <v>15219.691822840005</v>
      </c>
      <c r="D83" s="38">
        <v>-15306.921891846918</v>
      </c>
    </row>
    <row r="84" spans="1:4" ht="13.8">
      <c r="A84" s="23" t="s">
        <v>253</v>
      </c>
      <c r="B84" s="18" t="s">
        <v>115</v>
      </c>
      <c r="C84" s="38"/>
      <c r="D84" s="38">
        <v>-965.7069871967874</v>
      </c>
    </row>
    <row r="85" spans="1:4" ht="13.8">
      <c r="A85" s="23" t="s">
        <v>214</v>
      </c>
      <c r="B85" s="18" t="s">
        <v>111</v>
      </c>
      <c r="C85" s="38">
        <v>900.16429999999991</v>
      </c>
      <c r="D85" s="38">
        <v>-858.74059905083641</v>
      </c>
    </row>
    <row r="86" spans="1:4" ht="13.8">
      <c r="A86" s="23" t="s">
        <v>254</v>
      </c>
      <c r="B86" s="18" t="s">
        <v>255</v>
      </c>
      <c r="C86" s="38"/>
      <c r="D86" s="38">
        <v>-21928.965376718126</v>
      </c>
    </row>
    <row r="87" spans="1:4" ht="13.8">
      <c r="A87" s="18" t="s">
        <v>171</v>
      </c>
      <c r="B87" s="37"/>
      <c r="C87" s="38">
        <v>63396.439873814183</v>
      </c>
      <c r="D87" s="38">
        <v>-3033.9599608515359</v>
      </c>
    </row>
    <row r="88" spans="1:4" ht="13.8">
      <c r="A88" s="19" t="s">
        <v>171</v>
      </c>
      <c r="B88" s="39"/>
      <c r="C88" s="38"/>
      <c r="D88" s="38"/>
    </row>
    <row r="89" spans="1:4" ht="13.8">
      <c r="A89" s="20" t="s">
        <v>13</v>
      </c>
      <c r="B89" s="39"/>
      <c r="C89" s="38"/>
      <c r="D89" s="38"/>
    </row>
    <row r="90" spans="1:4" ht="13.8">
      <c r="A90" s="21" t="s">
        <v>177</v>
      </c>
      <c r="B90" s="39"/>
      <c r="C90" s="38"/>
      <c r="D90" s="38"/>
    </row>
    <row r="91" spans="1:4" ht="13.8">
      <c r="A91" s="22" t="s">
        <v>178</v>
      </c>
      <c r="B91" s="39"/>
      <c r="C91" s="38"/>
      <c r="D91" s="38"/>
    </row>
    <row r="92" spans="1:4" ht="13.8">
      <c r="A92" s="23" t="s">
        <v>256</v>
      </c>
      <c r="B92" s="18" t="s">
        <v>257</v>
      </c>
      <c r="C92" s="38"/>
      <c r="D92" s="38">
        <v>-2168.9035005035444</v>
      </c>
    </row>
    <row r="93" spans="1:4" ht="13.8">
      <c r="A93" s="23" t="s">
        <v>232</v>
      </c>
      <c r="B93" s="18" t="s">
        <v>128</v>
      </c>
      <c r="C93" s="38">
        <v>58309.386142627009</v>
      </c>
      <c r="D93" s="38"/>
    </row>
    <row r="94" spans="1:4" ht="13.8">
      <c r="A94" s="23" t="s">
        <v>215</v>
      </c>
      <c r="B94" s="18" t="s">
        <v>125</v>
      </c>
      <c r="C94" s="38">
        <v>172.01520000000002</v>
      </c>
      <c r="D94" s="38">
        <v>-16.1419</v>
      </c>
    </row>
    <row r="95" spans="1:4" ht="13.8">
      <c r="A95" s="21" t="s">
        <v>176</v>
      </c>
      <c r="B95" s="39"/>
      <c r="C95" s="38"/>
      <c r="D95" s="38"/>
    </row>
    <row r="96" spans="1:4" ht="13.8">
      <c r="A96" s="22" t="s">
        <v>34</v>
      </c>
      <c r="B96" s="39"/>
      <c r="C96" s="38"/>
      <c r="D96" s="38"/>
    </row>
    <row r="97" spans="1:4" ht="13.8">
      <c r="A97" s="23" t="s">
        <v>171</v>
      </c>
      <c r="B97" s="18" t="s">
        <v>130</v>
      </c>
      <c r="C97" s="38">
        <v>4915.0385311871714</v>
      </c>
      <c r="D97" s="38">
        <v>-848.91456034799171</v>
      </c>
    </row>
    <row r="98" spans="1:4" ht="13.8">
      <c r="A98" s="40" t="s">
        <v>258</v>
      </c>
      <c r="B98" s="36"/>
      <c r="C98" s="41">
        <v>318808.35175905284</v>
      </c>
      <c r="D98" s="41">
        <v>-156001.34905772301</v>
      </c>
    </row>
  </sheetData>
  <pageMargins left="0.7" right="0.7" top="0.75" bottom="0.75" header="0.3" footer="0.3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K121"/>
  <sheetViews>
    <sheetView rightToLeft="1" tabSelected="1" workbookViewId="0" topLeftCell="A1">
      <selection pane="topLeft" activeCell="A12" sqref="A12:J121"/>
    </sheetView>
  </sheetViews>
  <sheetFormatPr defaultRowHeight="14.25"/>
  <cols>
    <col min="1" max="1" width="30.625" customWidth="1"/>
    <col min="9" max="9" width="10" bestFit="1" customWidth="1"/>
  </cols>
  <sheetData>
    <row r="10" spans="1:11" ht="55.2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3.8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0" ht="15.6">
      <c r="A12" s="5" t="s">
        <v>12</v>
      </c>
      <c r="B12" s="6"/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</row>
    <row r="13" spans="1:10" ht="13.8">
      <c r="A13" s="7" t="s">
        <v>13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3.8">
      <c r="A14" s="8" t="s">
        <v>14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3.8">
      <c r="A15" s="6" t="s">
        <v>15</v>
      </c>
      <c r="B15" s="6" t="s">
        <v>16</v>
      </c>
      <c r="C15" s="6" t="s">
        <v>17</v>
      </c>
      <c r="D15" s="6" t="s">
        <v>18</v>
      </c>
      <c r="E15" s="6">
        <v>5.08</v>
      </c>
      <c r="F15" s="6">
        <v>5.96</v>
      </c>
      <c r="G15" s="6">
        <v>4.5868000000000002</v>
      </c>
      <c r="H15" s="6">
        <v>0.01</v>
      </c>
      <c r="I15" s="6">
        <v>101.15</v>
      </c>
      <c r="J15" s="6">
        <v>0.05</v>
      </c>
    </row>
    <row r="16" spans="1:10" ht="13.8">
      <c r="A16" s="6" t="s">
        <v>19</v>
      </c>
      <c r="B16" s="6" t="s">
        <v>20</v>
      </c>
      <c r="C16" s="6" t="s">
        <v>17</v>
      </c>
      <c r="D16" s="6" t="s">
        <v>18</v>
      </c>
      <c r="E16" s="6">
        <v>5.41</v>
      </c>
      <c r="F16" s="6">
        <v>7.23</v>
      </c>
      <c r="G16" s="6">
        <v>5.2144000000000004</v>
      </c>
      <c r="H16" s="6">
        <v>0.01</v>
      </c>
      <c r="I16" s="6">
        <v>79.88</v>
      </c>
      <c r="J16" s="6">
        <v>0.04</v>
      </c>
    </row>
    <row r="17" spans="1:10" ht="13.8">
      <c r="A17" s="6" t="s">
        <v>21</v>
      </c>
      <c r="B17" s="6" t="s">
        <v>22</v>
      </c>
      <c r="C17" s="6" t="s">
        <v>17</v>
      </c>
      <c r="D17" s="6" t="s">
        <v>18</v>
      </c>
      <c r="E17" s="6">
        <v>3.84</v>
      </c>
      <c r="F17" s="6">
        <v>1.35</v>
      </c>
      <c r="G17" s="6">
        <v>2.4710000000000001</v>
      </c>
      <c r="H17" s="6">
        <v>0</v>
      </c>
      <c r="I17" s="6">
        <v>54.72</v>
      </c>
      <c r="J17" s="6">
        <v>0.03</v>
      </c>
    </row>
    <row r="18" spans="1:10" ht="13.8">
      <c r="A18" s="6" t="s">
        <v>23</v>
      </c>
      <c r="B18" s="6" t="s">
        <v>24</v>
      </c>
      <c r="C18" s="6" t="s">
        <v>17</v>
      </c>
      <c r="D18" s="6" t="s">
        <v>18</v>
      </c>
      <c r="E18" s="6">
        <v>4.4400000000000004</v>
      </c>
      <c r="F18" s="6">
        <v>3.03</v>
      </c>
      <c r="G18" s="6">
        <v>3.52</v>
      </c>
      <c r="H18" s="6">
        <v>0.01</v>
      </c>
      <c r="I18" s="6">
        <v>67.290000000000006</v>
      </c>
      <c r="J18" s="6">
        <v>0.04</v>
      </c>
    </row>
    <row r="19" spans="1:10" ht="13.8">
      <c r="A19" s="6" t="s">
        <v>15</v>
      </c>
      <c r="B19" s="6" t="s">
        <v>25</v>
      </c>
      <c r="C19" s="6" t="s">
        <v>17</v>
      </c>
      <c r="D19" s="6" t="s">
        <v>18</v>
      </c>
      <c r="E19" s="6">
        <v>5.08</v>
      </c>
      <c r="F19" s="6">
        <v>5.32</v>
      </c>
      <c r="G19" s="6">
        <v>4.41</v>
      </c>
      <c r="H19" s="6">
        <v>0.01</v>
      </c>
      <c r="I19" s="6">
        <v>149.34</v>
      </c>
      <c r="J19" s="6">
        <v>0.08</v>
      </c>
    </row>
    <row r="20" spans="1:10" ht="13.8">
      <c r="A20" s="6" t="s">
        <v>19</v>
      </c>
      <c r="B20" s="6" t="s">
        <v>26</v>
      </c>
      <c r="C20" s="6" t="s">
        <v>17</v>
      </c>
      <c r="D20" s="6" t="s">
        <v>18</v>
      </c>
      <c r="E20" s="6">
        <v>5.41</v>
      </c>
      <c r="F20" s="6">
        <v>6.42</v>
      </c>
      <c r="G20" s="6">
        <v>5.225</v>
      </c>
      <c r="H20" s="6">
        <v>0.02</v>
      </c>
      <c r="I20" s="6">
        <v>190.45</v>
      </c>
      <c r="J20" s="6">
        <v>0.10</v>
      </c>
    </row>
    <row r="21" spans="1:10" ht="13.8">
      <c r="A21" s="7" t="s">
        <v>27</v>
      </c>
      <c r="B21" s="6"/>
      <c r="C21" s="6"/>
      <c r="D21" s="6"/>
      <c r="E21" s="6"/>
      <c r="F21" s="6"/>
      <c r="G21" s="6"/>
      <c r="H21" s="6"/>
      <c r="I21" s="7">
        <v>642.83000000000004</v>
      </c>
      <c r="J21" s="7">
        <v>0.34</v>
      </c>
    </row>
    <row r="22" spans="1:10" ht="13.8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5.6">
      <c r="A23" s="9" t="s">
        <v>28</v>
      </c>
      <c r="B23" s="6"/>
      <c r="C23" s="6"/>
      <c r="D23" s="6"/>
      <c r="E23" s="6"/>
      <c r="F23" s="6"/>
      <c r="G23" s="6"/>
      <c r="H23" s="6"/>
      <c r="I23" s="9">
        <v>642.83000000000004</v>
      </c>
      <c r="J23" s="9">
        <v>0.34</v>
      </c>
    </row>
    <row r="24" spans="1:10" ht="13.8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5.6">
      <c r="A25" s="5" t="s">
        <v>29</v>
      </c>
      <c r="B25" s="6"/>
      <c r="C25" s="6"/>
      <c r="D25" s="6"/>
      <c r="E25" s="6"/>
      <c r="F25" s="6"/>
      <c r="G25" s="6"/>
      <c r="H25" s="6"/>
      <c r="I25" s="6"/>
      <c r="J25" s="6"/>
    </row>
    <row r="26" spans="1:10" ht="13.8">
      <c r="A26" s="7" t="s">
        <v>13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13.8">
      <c r="A27" s="8" t="s">
        <v>14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ht="13.8">
      <c r="A28" s="6" t="s">
        <v>30</v>
      </c>
      <c r="B28" s="6" t="s">
        <v>31</v>
      </c>
      <c r="C28" s="6" t="s">
        <v>32</v>
      </c>
      <c r="D28" s="6" t="s">
        <v>33</v>
      </c>
      <c r="E28" s="6">
        <v>4.50</v>
      </c>
      <c r="F28" s="6">
        <v>3.71</v>
      </c>
      <c r="G28" s="6">
        <v>4.45</v>
      </c>
      <c r="H28" s="6">
        <v>0.02</v>
      </c>
      <c r="I28" s="6">
        <v>314.75</v>
      </c>
      <c r="J28" s="6">
        <v>0.17</v>
      </c>
    </row>
    <row r="29" spans="1:10" ht="13.8">
      <c r="A29" s="8" t="s">
        <v>34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13.8">
      <c r="A30" s="6" t="s">
        <v>35</v>
      </c>
      <c r="B30" s="6" t="s">
        <v>36</v>
      </c>
      <c r="C30" s="6" t="s">
        <v>37</v>
      </c>
      <c r="D30" s="6" t="s">
        <v>38</v>
      </c>
      <c r="E30" s="6">
        <v>0</v>
      </c>
      <c r="F30" s="6">
        <v>0</v>
      </c>
      <c r="G30" s="6">
        <v>-0.20399999999999999</v>
      </c>
      <c r="H30" s="6">
        <v>0</v>
      </c>
      <c r="I30" s="6">
        <v>396.26</v>
      </c>
      <c r="J30" s="6">
        <v>0.21</v>
      </c>
    </row>
    <row r="31" spans="1:10" ht="13.8">
      <c r="A31" s="7" t="s">
        <v>27</v>
      </c>
      <c r="B31" s="6"/>
      <c r="C31" s="6"/>
      <c r="D31" s="6"/>
      <c r="E31" s="6"/>
      <c r="F31" s="6"/>
      <c r="G31" s="6"/>
      <c r="H31" s="6"/>
      <c r="I31" s="7">
        <v>711.01</v>
      </c>
      <c r="J31" s="7">
        <v>0.38</v>
      </c>
    </row>
    <row r="32" spans="1:10" ht="13.8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5.6">
      <c r="A33" s="9" t="s">
        <v>39</v>
      </c>
      <c r="B33" s="6"/>
      <c r="C33" s="6"/>
      <c r="D33" s="6"/>
      <c r="E33" s="6"/>
      <c r="F33" s="6"/>
      <c r="G33" s="6"/>
      <c r="H33" s="6"/>
      <c r="I33" s="9">
        <v>711.01</v>
      </c>
      <c r="J33" s="9">
        <v>0.38</v>
      </c>
    </row>
    <row r="34" spans="1:10" ht="13.8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ht="15.6">
      <c r="A35" s="5" t="s">
        <v>40</v>
      </c>
      <c r="B35" s="6"/>
      <c r="C35" s="6"/>
      <c r="D35" s="6"/>
      <c r="E35" s="6"/>
      <c r="F35" s="6"/>
      <c r="G35" s="6"/>
      <c r="H35" s="6"/>
      <c r="I35" s="6"/>
      <c r="J35" s="6"/>
    </row>
    <row r="36" spans="1:10" ht="13.8">
      <c r="A36" s="7" t="s">
        <v>13</v>
      </c>
      <c r="B36" s="6"/>
      <c r="C36" s="6"/>
      <c r="D36" s="6"/>
      <c r="E36" s="6"/>
      <c r="F36" s="6"/>
      <c r="G36" s="6"/>
      <c r="H36" s="6"/>
      <c r="I36" s="6"/>
      <c r="J36" s="6"/>
    </row>
    <row r="37" spans="1:10" ht="13.8">
      <c r="A37" s="8" t="s">
        <v>34</v>
      </c>
      <c r="B37" s="6"/>
      <c r="C37" s="6"/>
      <c r="D37" s="6"/>
      <c r="E37" s="6"/>
      <c r="F37" s="6"/>
      <c r="G37" s="6"/>
      <c r="H37" s="6"/>
      <c r="I37" s="6"/>
      <c r="J37" s="6"/>
    </row>
    <row r="38" spans="1:10" ht="13.8">
      <c r="A38" s="6" t="s">
        <v>41</v>
      </c>
      <c r="B38" s="6" t="s">
        <v>42</v>
      </c>
      <c r="C38" s="6" t="s">
        <v>43</v>
      </c>
      <c r="D38" s="6" t="s">
        <v>38</v>
      </c>
      <c r="E38" s="6">
        <v>0</v>
      </c>
      <c r="F38" s="6">
        <v>0</v>
      </c>
      <c r="G38" s="6">
        <v>-0.125</v>
      </c>
      <c r="H38" s="6">
        <v>0</v>
      </c>
      <c r="I38" s="6">
        <v>54.51</v>
      </c>
      <c r="J38" s="6">
        <v>0.03</v>
      </c>
    </row>
    <row r="39" spans="1:10" ht="13.8">
      <c r="A39" s="7" t="s">
        <v>27</v>
      </c>
      <c r="B39" s="6"/>
      <c r="C39" s="6"/>
      <c r="D39" s="6"/>
      <c r="E39" s="6"/>
      <c r="F39" s="6"/>
      <c r="G39" s="6"/>
      <c r="H39" s="6"/>
      <c r="I39" s="7">
        <v>54.51</v>
      </c>
      <c r="J39" s="7">
        <v>0.03</v>
      </c>
    </row>
    <row r="40" spans="1:10" ht="13.8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ht="15.6">
      <c r="A41" s="9" t="s">
        <v>44</v>
      </c>
      <c r="B41" s="6"/>
      <c r="C41" s="6"/>
      <c r="D41" s="6"/>
      <c r="E41" s="6"/>
      <c r="F41" s="6"/>
      <c r="G41" s="6"/>
      <c r="H41" s="6"/>
      <c r="I41" s="9">
        <v>54.51</v>
      </c>
      <c r="J41" s="9">
        <v>0.03</v>
      </c>
    </row>
    <row r="42" spans="1:10" ht="13.8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ht="15.6">
      <c r="A43" s="5" t="s">
        <v>45</v>
      </c>
      <c r="B43" s="6"/>
      <c r="C43" s="6"/>
      <c r="D43" s="6"/>
      <c r="E43" s="6"/>
      <c r="F43" s="6"/>
      <c r="G43" s="6"/>
      <c r="H43" s="6"/>
      <c r="I43" s="6"/>
      <c r="J43" s="6"/>
    </row>
    <row r="44" spans="1:10" ht="13.8">
      <c r="A44" s="7" t="s">
        <v>13</v>
      </c>
      <c r="B44" s="6"/>
      <c r="C44" s="6"/>
      <c r="D44" s="6"/>
      <c r="E44" s="6"/>
      <c r="F44" s="6"/>
      <c r="G44" s="6"/>
      <c r="H44" s="6"/>
      <c r="I44" s="6"/>
      <c r="J44" s="6"/>
    </row>
    <row r="45" spans="1:10" ht="13.8">
      <c r="A45" s="8" t="s">
        <v>34</v>
      </c>
      <c r="B45" s="6"/>
      <c r="C45" s="6"/>
      <c r="D45" s="6"/>
      <c r="E45" s="6"/>
      <c r="F45" s="6"/>
      <c r="G45" s="6"/>
      <c r="H45" s="6"/>
      <c r="I45" s="6"/>
      <c r="J45" s="6"/>
    </row>
    <row r="46" spans="1:10" ht="13.8">
      <c r="A46" s="6" t="s">
        <v>46</v>
      </c>
      <c r="B46" s="6" t="s">
        <v>47</v>
      </c>
      <c r="C46" s="6" t="s">
        <v>48</v>
      </c>
      <c r="D46" s="6" t="s">
        <v>38</v>
      </c>
      <c r="E46" s="6">
        <v>0</v>
      </c>
      <c r="F46" s="6">
        <v>0</v>
      </c>
      <c r="G46" s="6">
        <v>-0.248</v>
      </c>
      <c r="H46" s="6">
        <v>0</v>
      </c>
      <c r="I46" s="6">
        <v>17.59</v>
      </c>
      <c r="J46" s="6">
        <v>0.01</v>
      </c>
    </row>
    <row r="47" spans="1:10" ht="13.8">
      <c r="A47" s="7" t="s">
        <v>27</v>
      </c>
      <c r="B47" s="6"/>
      <c r="C47" s="6"/>
      <c r="D47" s="6"/>
      <c r="E47" s="6"/>
      <c r="F47" s="6"/>
      <c r="G47" s="6"/>
      <c r="H47" s="6"/>
      <c r="I47" s="7">
        <v>17.59</v>
      </c>
      <c r="J47" s="7">
        <v>0.01</v>
      </c>
    </row>
    <row r="48" spans="1:10" ht="13.8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ht="15.6">
      <c r="A49" s="9" t="s">
        <v>49</v>
      </c>
      <c r="B49" s="6"/>
      <c r="C49" s="6"/>
      <c r="D49" s="6"/>
      <c r="E49" s="6"/>
      <c r="F49" s="6"/>
      <c r="G49" s="6"/>
      <c r="H49" s="6"/>
      <c r="I49" s="9">
        <v>17.59</v>
      </c>
      <c r="J49" s="9">
        <v>0.01</v>
      </c>
    </row>
    <row r="50" spans="1:10" ht="13.8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ht="15.6">
      <c r="A51" s="5" t="s">
        <v>50</v>
      </c>
      <c r="B51" s="6"/>
      <c r="C51" s="6"/>
      <c r="D51" s="6"/>
      <c r="E51" s="6"/>
      <c r="F51" s="6"/>
      <c r="G51" s="6"/>
      <c r="H51" s="6"/>
      <c r="I51" s="6"/>
      <c r="J51" s="6"/>
    </row>
    <row r="52" spans="1:10" ht="13.8">
      <c r="A52" s="7" t="s">
        <v>13</v>
      </c>
      <c r="B52" s="6"/>
      <c r="C52" s="6"/>
      <c r="D52" s="6"/>
      <c r="E52" s="6"/>
      <c r="F52" s="6"/>
      <c r="G52" s="6"/>
      <c r="H52" s="6"/>
      <c r="I52" s="6"/>
      <c r="J52" s="6"/>
    </row>
    <row r="53" spans="1:10" ht="13.8">
      <c r="A53" s="8" t="s">
        <v>14</v>
      </c>
      <c r="B53" s="6"/>
      <c r="C53" s="6"/>
      <c r="D53" s="6"/>
      <c r="E53" s="6"/>
      <c r="F53" s="6"/>
      <c r="G53" s="6"/>
      <c r="H53" s="6"/>
      <c r="I53" s="6"/>
      <c r="J53" s="6"/>
    </row>
    <row r="54" spans="1:10" ht="13.8">
      <c r="A54" s="6" t="s">
        <v>51</v>
      </c>
      <c r="B54" s="6" t="s">
        <v>52</v>
      </c>
      <c r="C54" s="6" t="s">
        <v>53</v>
      </c>
      <c r="D54" s="6" t="s">
        <v>54</v>
      </c>
      <c r="E54" s="6">
        <v>3.85</v>
      </c>
      <c r="F54" s="6">
        <v>5.44</v>
      </c>
      <c r="G54" s="6">
        <v>1.88</v>
      </c>
      <c r="H54" s="6">
        <v>0</v>
      </c>
      <c r="I54" s="6">
        <v>7.46</v>
      </c>
      <c r="J54" s="6">
        <v>0</v>
      </c>
    </row>
    <row r="55" spans="1:10" ht="13.8">
      <c r="A55" s="6" t="s">
        <v>55</v>
      </c>
      <c r="B55" s="6" t="s">
        <v>56</v>
      </c>
      <c r="C55" s="6" t="s">
        <v>57</v>
      </c>
      <c r="D55" s="6" t="s">
        <v>33</v>
      </c>
      <c r="E55" s="6">
        <v>3.05</v>
      </c>
      <c r="F55" s="6">
        <v>4.71</v>
      </c>
      <c r="G55" s="6">
        <v>1.60</v>
      </c>
      <c r="H55" s="6">
        <v>0</v>
      </c>
      <c r="I55" s="6">
        <v>7.37</v>
      </c>
      <c r="J55" s="6">
        <v>0</v>
      </c>
    </row>
    <row r="56" spans="1:10" ht="13.8">
      <c r="A56" s="6" t="s">
        <v>58</v>
      </c>
      <c r="B56" s="6" t="s">
        <v>59</v>
      </c>
      <c r="C56" s="6" t="s">
        <v>60</v>
      </c>
      <c r="D56" s="6" t="s">
        <v>54</v>
      </c>
      <c r="E56" s="6">
        <v>3.61</v>
      </c>
      <c r="F56" s="6">
        <v>6.66</v>
      </c>
      <c r="G56" s="6">
        <v>2.25</v>
      </c>
      <c r="H56" s="6">
        <v>0</v>
      </c>
      <c r="I56" s="6">
        <v>14.10</v>
      </c>
      <c r="J56" s="6">
        <v>0.01</v>
      </c>
    </row>
    <row r="57" spans="1:10" ht="13.8">
      <c r="A57" s="7" t="s">
        <v>27</v>
      </c>
      <c r="B57" s="6"/>
      <c r="C57" s="6"/>
      <c r="D57" s="6"/>
      <c r="E57" s="6"/>
      <c r="F57" s="6"/>
      <c r="G57" s="6"/>
      <c r="H57" s="6"/>
      <c r="I57" s="7">
        <v>28.93</v>
      </c>
      <c r="J57" s="7">
        <v>0.01</v>
      </c>
    </row>
    <row r="58" spans="1:10" ht="13.8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ht="15.6">
      <c r="A59" s="9" t="s">
        <v>61</v>
      </c>
      <c r="B59" s="6"/>
      <c r="C59" s="6"/>
      <c r="D59" s="6"/>
      <c r="E59" s="6"/>
      <c r="F59" s="6"/>
      <c r="G59" s="6"/>
      <c r="H59" s="6"/>
      <c r="I59" s="9">
        <v>28.93</v>
      </c>
      <c r="J59" s="9">
        <v>0.01</v>
      </c>
    </row>
    <row r="60" spans="1:10" ht="13.8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ht="15.6">
      <c r="A61" s="5" t="s">
        <v>62</v>
      </c>
      <c r="B61" s="6"/>
      <c r="C61" s="6"/>
      <c r="D61" s="6"/>
      <c r="E61" s="6"/>
      <c r="F61" s="6"/>
      <c r="G61" s="6"/>
      <c r="H61" s="6"/>
      <c r="I61" s="6"/>
      <c r="J61" s="6"/>
    </row>
    <row r="62" spans="1:10" ht="13.8">
      <c r="A62" s="7" t="s">
        <v>13</v>
      </c>
      <c r="B62" s="6"/>
      <c r="C62" s="6"/>
      <c r="D62" s="6"/>
      <c r="E62" s="6"/>
      <c r="F62" s="6"/>
      <c r="G62" s="6"/>
      <c r="H62" s="6"/>
      <c r="I62" s="6"/>
      <c r="J62" s="6"/>
    </row>
    <row r="63" spans="1:10" ht="13.8">
      <c r="A63" s="8" t="s">
        <v>14</v>
      </c>
      <c r="B63" s="6"/>
      <c r="C63" s="6"/>
      <c r="D63" s="6"/>
      <c r="E63" s="6"/>
      <c r="F63" s="6"/>
      <c r="G63" s="6"/>
      <c r="H63" s="6"/>
      <c r="I63" s="6"/>
      <c r="J63" s="6"/>
    </row>
    <row r="64" spans="1:10" ht="13.8">
      <c r="A64" s="6" t="s">
        <v>63</v>
      </c>
      <c r="B64" s="6" t="s">
        <v>64</v>
      </c>
      <c r="C64" s="6" t="s">
        <v>65</v>
      </c>
      <c r="D64" s="6" t="s">
        <v>54</v>
      </c>
      <c r="E64" s="6">
        <v>4.5999999999999996</v>
      </c>
      <c r="F64" s="6">
        <v>2.37</v>
      </c>
      <c r="G64" s="6">
        <v>1.30</v>
      </c>
      <c r="H64" s="6">
        <v>0</v>
      </c>
      <c r="I64" s="6">
        <v>30</v>
      </c>
      <c r="J64" s="6">
        <v>0.02</v>
      </c>
    </row>
    <row r="65" spans="1:10" ht="13.8">
      <c r="A65" s="6" t="s">
        <v>66</v>
      </c>
      <c r="B65" s="6" t="s">
        <v>67</v>
      </c>
      <c r="C65" s="6" t="s">
        <v>65</v>
      </c>
      <c r="D65" s="6" t="s">
        <v>54</v>
      </c>
      <c r="E65" s="6">
        <v>4.50</v>
      </c>
      <c r="F65" s="6">
        <v>2.63</v>
      </c>
      <c r="G65" s="6">
        <v>1.32</v>
      </c>
      <c r="H65" s="6">
        <v>0</v>
      </c>
      <c r="I65" s="6">
        <v>11.19</v>
      </c>
      <c r="J65" s="6">
        <v>0.01</v>
      </c>
    </row>
    <row r="66" spans="1:10" ht="13.8">
      <c r="A66" s="6" t="s">
        <v>68</v>
      </c>
      <c r="B66" s="6" t="s">
        <v>69</v>
      </c>
      <c r="C66" s="6" t="s">
        <v>70</v>
      </c>
      <c r="D66" s="6" t="s">
        <v>33</v>
      </c>
      <c r="E66" s="6">
        <v>8.50</v>
      </c>
      <c r="F66" s="6">
        <v>0.53</v>
      </c>
      <c r="G66" s="6">
        <v>0.80</v>
      </c>
      <c r="H66" s="6">
        <v>0</v>
      </c>
      <c r="I66" s="6">
        <v>19.29</v>
      </c>
      <c r="J66" s="6">
        <v>0.01</v>
      </c>
    </row>
    <row r="67" spans="1:10" ht="13.8">
      <c r="A67" s="6" t="s">
        <v>71</v>
      </c>
      <c r="B67" s="6" t="s">
        <v>72</v>
      </c>
      <c r="C67" s="6" t="s">
        <v>70</v>
      </c>
      <c r="D67" s="6" t="s">
        <v>33</v>
      </c>
      <c r="E67" s="6">
        <v>6.10</v>
      </c>
      <c r="F67" s="6">
        <v>3.08</v>
      </c>
      <c r="G67" s="6">
        <v>1.49</v>
      </c>
      <c r="H67" s="6">
        <v>0</v>
      </c>
      <c r="I67" s="6">
        <v>36.90</v>
      </c>
      <c r="J67" s="6">
        <v>0.02</v>
      </c>
    </row>
    <row r="68" spans="1:10" ht="13.8">
      <c r="A68" s="6" t="s">
        <v>73</v>
      </c>
      <c r="B68" s="6" t="s">
        <v>74</v>
      </c>
      <c r="C68" s="6" t="s">
        <v>70</v>
      </c>
      <c r="D68" s="6" t="s">
        <v>33</v>
      </c>
      <c r="E68" s="6">
        <v>4.6500000000000004</v>
      </c>
      <c r="F68" s="6">
        <v>3.15</v>
      </c>
      <c r="G68" s="6">
        <v>1.48</v>
      </c>
      <c r="H68" s="6">
        <v>0</v>
      </c>
      <c r="I68" s="6">
        <v>27.28</v>
      </c>
      <c r="J68" s="6">
        <v>0.01</v>
      </c>
    </row>
    <row r="69" spans="1:10" ht="13.8">
      <c r="A69" s="6" t="s">
        <v>75</v>
      </c>
      <c r="B69" s="6" t="s">
        <v>76</v>
      </c>
      <c r="C69" s="6" t="s">
        <v>65</v>
      </c>
      <c r="D69" s="6" t="s">
        <v>54</v>
      </c>
      <c r="E69" s="6">
        <v>4.30</v>
      </c>
      <c r="F69" s="6">
        <v>4.7699999999999996</v>
      </c>
      <c r="G69" s="6">
        <v>2.85</v>
      </c>
      <c r="H69" s="6">
        <v>0</v>
      </c>
      <c r="I69" s="6">
        <v>104.95</v>
      </c>
      <c r="J69" s="6">
        <v>0.06</v>
      </c>
    </row>
    <row r="70" spans="1:10" ht="13.8">
      <c r="A70" s="8" t="s">
        <v>34</v>
      </c>
      <c r="B70" s="6"/>
      <c r="C70" s="6"/>
      <c r="D70" s="6"/>
      <c r="E70" s="6"/>
      <c r="F70" s="6"/>
      <c r="G70" s="6"/>
      <c r="H70" s="6"/>
      <c r="I70" s="6"/>
      <c r="J70" s="6"/>
    </row>
    <row r="71" spans="1:10" ht="13.8">
      <c r="A71" s="6" t="s">
        <v>77</v>
      </c>
      <c r="B71" s="6" t="s">
        <v>78</v>
      </c>
      <c r="C71" s="6" t="s">
        <v>65</v>
      </c>
      <c r="D71" s="6" t="s">
        <v>54</v>
      </c>
      <c r="E71" s="6">
        <v>0</v>
      </c>
      <c r="F71" s="6">
        <v>0</v>
      </c>
      <c r="G71" s="6">
        <v>-0.255</v>
      </c>
      <c r="H71" s="6">
        <v>0</v>
      </c>
      <c r="I71" s="6">
        <v>107.15</v>
      </c>
      <c r="J71" s="6">
        <v>0.06</v>
      </c>
    </row>
    <row r="72" spans="1:10" ht="13.8">
      <c r="A72" s="7" t="s">
        <v>27</v>
      </c>
      <c r="B72" s="6"/>
      <c r="C72" s="6"/>
      <c r="D72" s="6"/>
      <c r="E72" s="6"/>
      <c r="F72" s="6"/>
      <c r="G72" s="6"/>
      <c r="H72" s="6"/>
      <c r="I72" s="7">
        <v>336.76</v>
      </c>
      <c r="J72" s="7">
        <v>0.19</v>
      </c>
    </row>
    <row r="73" spans="1:10" ht="13.8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ht="15.6">
      <c r="A74" s="9" t="s">
        <v>79</v>
      </c>
      <c r="B74" s="6"/>
      <c r="C74" s="6"/>
      <c r="D74" s="6"/>
      <c r="E74" s="6"/>
      <c r="F74" s="6"/>
      <c r="G74" s="6"/>
      <c r="H74" s="6"/>
      <c r="I74" s="9">
        <v>336.76</v>
      </c>
      <c r="J74" s="9">
        <v>0.19</v>
      </c>
    </row>
    <row r="75" spans="1:10" ht="13.8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ht="15.6">
      <c r="A76" s="5" t="s">
        <v>80</v>
      </c>
      <c r="B76" s="6"/>
      <c r="C76" s="6"/>
      <c r="D76" s="6"/>
      <c r="E76" s="6"/>
      <c r="F76" s="6"/>
      <c r="G76" s="6"/>
      <c r="H76" s="6"/>
      <c r="I76" s="6"/>
      <c r="J76" s="6"/>
    </row>
    <row r="77" spans="1:10" ht="13.8">
      <c r="A77" s="7" t="s">
        <v>13</v>
      </c>
      <c r="B77" s="6"/>
      <c r="C77" s="6"/>
      <c r="D77" s="6"/>
      <c r="E77" s="6"/>
      <c r="F77" s="6"/>
      <c r="G77" s="6"/>
      <c r="H77" s="6"/>
      <c r="I77" s="6"/>
      <c r="J77" s="6"/>
    </row>
    <row r="78" spans="1:10" ht="13.8">
      <c r="A78" s="8" t="s">
        <v>81</v>
      </c>
      <c r="B78" s="6"/>
      <c r="C78" s="6"/>
      <c r="D78" s="6"/>
      <c r="E78" s="6"/>
      <c r="F78" s="6"/>
      <c r="G78" s="6"/>
      <c r="H78" s="6"/>
      <c r="I78" s="6"/>
      <c r="J78" s="6"/>
    </row>
    <row r="79" spans="1:10" ht="13.8">
      <c r="A79" s="6" t="s">
        <v>82</v>
      </c>
      <c r="B79" s="6" t="s">
        <v>83</v>
      </c>
      <c r="C79" s="6" t="s">
        <v>84</v>
      </c>
      <c r="D79" s="6" t="s">
        <v>38</v>
      </c>
      <c r="E79" s="6">
        <v>0</v>
      </c>
      <c r="F79" s="6">
        <v>0</v>
      </c>
      <c r="G79" s="6">
        <v>-0.035000000000000003</v>
      </c>
      <c r="H79" s="6">
        <v>0.28999999999999998</v>
      </c>
      <c r="I79" s="10">
        <v>2104.69</v>
      </c>
      <c r="J79" s="6">
        <v>1.1100000000000001</v>
      </c>
    </row>
    <row r="80" spans="1:10" ht="13.8">
      <c r="A80" s="6" t="s">
        <v>85</v>
      </c>
      <c r="B80" s="6" t="s">
        <v>86</v>
      </c>
      <c r="C80" s="6" t="s">
        <v>84</v>
      </c>
      <c r="D80" s="6" t="s">
        <v>38</v>
      </c>
      <c r="E80" s="6">
        <v>0</v>
      </c>
      <c r="F80" s="6">
        <v>0</v>
      </c>
      <c r="G80" s="6">
        <v>0.36099999999999999</v>
      </c>
      <c r="H80" s="6">
        <v>0</v>
      </c>
      <c r="I80" s="6">
        <v>36.15</v>
      </c>
      <c r="J80" s="6">
        <v>0.02</v>
      </c>
    </row>
    <row r="81" spans="1:10" ht="13.8">
      <c r="A81" s="6" t="s">
        <v>87</v>
      </c>
      <c r="B81" s="6" t="s">
        <v>88</v>
      </c>
      <c r="C81" s="6" t="s">
        <v>84</v>
      </c>
      <c r="D81" s="6" t="s">
        <v>38</v>
      </c>
      <c r="E81" s="6">
        <v>0</v>
      </c>
      <c r="F81" s="6">
        <v>8.81</v>
      </c>
      <c r="G81" s="6">
        <v>1.60</v>
      </c>
      <c r="H81" s="6">
        <v>0.01</v>
      </c>
      <c r="I81" s="6">
        <v>32.14</v>
      </c>
      <c r="J81" s="6">
        <v>0.02</v>
      </c>
    </row>
    <row r="82" spans="1:10" ht="13.8">
      <c r="A82" s="6" t="s">
        <v>89</v>
      </c>
      <c r="B82" s="6" t="s">
        <v>90</v>
      </c>
      <c r="C82" s="6" t="s">
        <v>84</v>
      </c>
      <c r="D82" s="6" t="s">
        <v>38</v>
      </c>
      <c r="E82" s="6">
        <v>0</v>
      </c>
      <c r="F82" s="6">
        <v>3.06</v>
      </c>
      <c r="G82" s="6">
        <v>0.38</v>
      </c>
      <c r="H82" s="6">
        <v>0</v>
      </c>
      <c r="I82" s="6">
        <v>30.83</v>
      </c>
      <c r="J82" s="6">
        <v>0.02</v>
      </c>
    </row>
    <row r="83" spans="1:10" ht="13.8">
      <c r="A83" s="6" t="s">
        <v>91</v>
      </c>
      <c r="B83" s="6" t="s">
        <v>92</v>
      </c>
      <c r="C83" s="6" t="s">
        <v>93</v>
      </c>
      <c r="D83" s="6" t="s">
        <v>33</v>
      </c>
      <c r="E83" s="6">
        <v>0</v>
      </c>
      <c r="F83" s="6">
        <v>4.1500000000000004</v>
      </c>
      <c r="G83" s="6">
        <v>2.11</v>
      </c>
      <c r="H83" s="6">
        <v>0</v>
      </c>
      <c r="I83" s="6">
        <v>17.47</v>
      </c>
      <c r="J83" s="6">
        <v>0.01</v>
      </c>
    </row>
    <row r="84" spans="1:10" ht="13.8">
      <c r="A84" s="6" t="s">
        <v>94</v>
      </c>
      <c r="B84" s="6" t="s">
        <v>95</v>
      </c>
      <c r="C84" s="6" t="s">
        <v>84</v>
      </c>
      <c r="D84" s="6" t="s">
        <v>38</v>
      </c>
      <c r="E84" s="6">
        <v>0</v>
      </c>
      <c r="F84" s="6">
        <v>0</v>
      </c>
      <c r="G84" s="6">
        <v>0.127</v>
      </c>
      <c r="H84" s="6">
        <v>0</v>
      </c>
      <c r="I84" s="6">
        <v>21.39</v>
      </c>
      <c r="J84" s="6">
        <v>0.01</v>
      </c>
    </row>
    <row r="85" spans="1:10" ht="13.8">
      <c r="A85" s="6" t="s">
        <v>96</v>
      </c>
      <c r="B85" s="6" t="s">
        <v>97</v>
      </c>
      <c r="C85" s="6" t="s">
        <v>93</v>
      </c>
      <c r="D85" s="6" t="s">
        <v>33</v>
      </c>
      <c r="E85" s="6">
        <v>0</v>
      </c>
      <c r="F85" s="6">
        <v>0</v>
      </c>
      <c r="G85" s="6">
        <v>-0.021999999999999999</v>
      </c>
      <c r="H85" s="6">
        <v>0.01</v>
      </c>
      <c r="I85" s="6">
        <v>297.24</v>
      </c>
      <c r="J85" s="6">
        <v>0.16</v>
      </c>
    </row>
    <row r="86" spans="1:10" ht="13.8">
      <c r="A86" s="6" t="s">
        <v>98</v>
      </c>
      <c r="B86" s="6" t="s">
        <v>99</v>
      </c>
      <c r="C86" s="6" t="s">
        <v>93</v>
      </c>
      <c r="D86" s="6" t="s">
        <v>33</v>
      </c>
      <c r="E86" s="6">
        <v>0</v>
      </c>
      <c r="F86" s="6">
        <v>0</v>
      </c>
      <c r="G86" s="6">
        <v>0.14599999999999999</v>
      </c>
      <c r="H86" s="6">
        <v>0</v>
      </c>
      <c r="I86" s="6">
        <v>78.63</v>
      </c>
      <c r="J86" s="6">
        <v>0.04</v>
      </c>
    </row>
    <row r="87" spans="1:10" ht="13.8">
      <c r="A87" s="6" t="s">
        <v>100</v>
      </c>
      <c r="B87" s="6" t="s">
        <v>101</v>
      </c>
      <c r="C87" s="6" t="s">
        <v>84</v>
      </c>
      <c r="D87" s="6" t="s">
        <v>38</v>
      </c>
      <c r="E87" s="6">
        <v>0</v>
      </c>
      <c r="F87" s="6">
        <v>0</v>
      </c>
      <c r="G87" s="6">
        <v>0.087999999999999995</v>
      </c>
      <c r="H87" s="6">
        <v>0.02</v>
      </c>
      <c r="I87" s="6">
        <v>627.11</v>
      </c>
      <c r="J87" s="6">
        <v>0.33</v>
      </c>
    </row>
    <row r="88" spans="1:10" ht="13.8">
      <c r="A88" s="6" t="s">
        <v>102</v>
      </c>
      <c r="B88" s="6" t="s">
        <v>103</v>
      </c>
      <c r="C88" s="6" t="s">
        <v>93</v>
      </c>
      <c r="D88" s="6" t="s">
        <v>33</v>
      </c>
      <c r="E88" s="6">
        <v>0</v>
      </c>
      <c r="F88" s="6">
        <v>0</v>
      </c>
      <c r="G88" s="6">
        <v>0.050999999999999997</v>
      </c>
      <c r="H88" s="6">
        <v>0</v>
      </c>
      <c r="I88" s="6">
        <v>118.87</v>
      </c>
      <c r="J88" s="6">
        <v>0.06</v>
      </c>
    </row>
    <row r="89" spans="1:10" ht="13.8">
      <c r="A89" s="6" t="s">
        <v>104</v>
      </c>
      <c r="B89" s="6" t="s">
        <v>105</v>
      </c>
      <c r="C89" s="6" t="s">
        <v>84</v>
      </c>
      <c r="D89" s="6" t="s">
        <v>38</v>
      </c>
      <c r="E89" s="6">
        <v>0</v>
      </c>
      <c r="F89" s="6">
        <v>0</v>
      </c>
      <c r="G89" s="6">
        <v>0.13500000000000001</v>
      </c>
      <c r="H89" s="6">
        <v>0.05</v>
      </c>
      <c r="I89" s="10">
        <v>1493.05</v>
      </c>
      <c r="J89" s="6">
        <v>0.79</v>
      </c>
    </row>
    <row r="90" spans="1:10" ht="13.8">
      <c r="A90" s="6" t="s">
        <v>106</v>
      </c>
      <c r="B90" s="6" t="s">
        <v>107</v>
      </c>
      <c r="C90" s="6" t="s">
        <v>84</v>
      </c>
      <c r="D90" s="6" t="s">
        <v>38</v>
      </c>
      <c r="E90" s="6">
        <v>0</v>
      </c>
      <c r="F90" s="6">
        <v>0</v>
      </c>
      <c r="G90" s="6">
        <v>0.214</v>
      </c>
      <c r="H90" s="6">
        <v>0.04</v>
      </c>
      <c r="I90" s="6">
        <v>957.32</v>
      </c>
      <c r="J90" s="6">
        <v>0.51</v>
      </c>
    </row>
    <row r="91" spans="1:10" ht="13.8">
      <c r="A91" s="6" t="s">
        <v>108</v>
      </c>
      <c r="B91" s="6" t="s">
        <v>109</v>
      </c>
      <c r="C91" s="6" t="s">
        <v>93</v>
      </c>
      <c r="D91" s="6" t="s">
        <v>33</v>
      </c>
      <c r="E91" s="6">
        <v>0</v>
      </c>
      <c r="F91" s="6">
        <v>3.88</v>
      </c>
      <c r="G91" s="6">
        <v>0.84</v>
      </c>
      <c r="H91" s="6">
        <v>0.02</v>
      </c>
      <c r="I91" s="6">
        <v>144.68</v>
      </c>
      <c r="J91" s="6">
        <v>0.08</v>
      </c>
    </row>
    <row r="92" spans="1:10" ht="13.8">
      <c r="A92" s="6" t="s">
        <v>110</v>
      </c>
      <c r="B92" s="6" t="s">
        <v>111</v>
      </c>
      <c r="C92" s="6" t="s">
        <v>84</v>
      </c>
      <c r="D92" s="6" t="s">
        <v>38</v>
      </c>
      <c r="E92" s="6">
        <v>0</v>
      </c>
      <c r="F92" s="6">
        <v>3.99</v>
      </c>
      <c r="G92" s="6">
        <v>1.52</v>
      </c>
      <c r="H92" s="6">
        <v>0</v>
      </c>
      <c r="I92" s="6">
        <v>14.43</v>
      </c>
      <c r="J92" s="6">
        <v>0.01</v>
      </c>
    </row>
    <row r="93" spans="1:10" ht="13.8">
      <c r="A93" s="6" t="s">
        <v>112</v>
      </c>
      <c r="B93" s="6" t="s">
        <v>113</v>
      </c>
      <c r="C93" s="6" t="s">
        <v>84</v>
      </c>
      <c r="D93" s="6" t="s">
        <v>38</v>
      </c>
      <c r="E93" s="6">
        <v>0</v>
      </c>
      <c r="F93" s="6">
        <v>0</v>
      </c>
      <c r="G93" s="6">
        <v>0.069000000000000006</v>
      </c>
      <c r="H93" s="6">
        <v>0.12</v>
      </c>
      <c r="I93" s="10">
        <v>1947.15</v>
      </c>
      <c r="J93" s="6">
        <v>1.03</v>
      </c>
    </row>
    <row r="94" spans="1:10" ht="13.8">
      <c r="A94" s="6" t="s">
        <v>114</v>
      </c>
      <c r="B94" s="6" t="s">
        <v>115</v>
      </c>
      <c r="C94" s="6" t="s">
        <v>84</v>
      </c>
      <c r="D94" s="6" t="s">
        <v>38</v>
      </c>
      <c r="E94" s="6">
        <v>0</v>
      </c>
      <c r="F94" s="6">
        <v>2.90</v>
      </c>
      <c r="G94" s="6">
        <v>0.23</v>
      </c>
      <c r="H94" s="6">
        <v>0</v>
      </c>
      <c r="I94" s="6">
        <v>14.59</v>
      </c>
      <c r="J94" s="6">
        <v>0.01</v>
      </c>
    </row>
    <row r="95" spans="1:10" ht="13.8">
      <c r="A95" s="6" t="s">
        <v>116</v>
      </c>
      <c r="B95" s="6" t="s">
        <v>117</v>
      </c>
      <c r="C95" s="6" t="s">
        <v>84</v>
      </c>
      <c r="D95" s="6" t="s">
        <v>38</v>
      </c>
      <c r="E95" s="6">
        <v>0</v>
      </c>
      <c r="F95" s="6">
        <v>0</v>
      </c>
      <c r="G95" s="6">
        <v>0.216</v>
      </c>
      <c r="H95" s="6">
        <v>0.13</v>
      </c>
      <c r="I95" s="6">
        <v>876.99</v>
      </c>
      <c r="J95" s="6">
        <v>0.46</v>
      </c>
    </row>
    <row r="96" spans="1:10" ht="13.8">
      <c r="A96" s="6" t="s">
        <v>118</v>
      </c>
      <c r="B96" s="6" t="s">
        <v>119</v>
      </c>
      <c r="C96" s="6" t="s">
        <v>84</v>
      </c>
      <c r="D96" s="6" t="s">
        <v>38</v>
      </c>
      <c r="E96" s="6">
        <v>0</v>
      </c>
      <c r="F96" s="6">
        <v>0</v>
      </c>
      <c r="G96" s="6">
        <v>0.183</v>
      </c>
      <c r="H96" s="6">
        <v>0.30</v>
      </c>
      <c r="I96" s="10">
        <v>4621.18</v>
      </c>
      <c r="J96" s="6">
        <v>2.44</v>
      </c>
    </row>
    <row r="97" spans="1:10" ht="13.8">
      <c r="A97" s="6" t="s">
        <v>120</v>
      </c>
      <c r="B97" s="6" t="s">
        <v>121</v>
      </c>
      <c r="C97" s="6" t="s">
        <v>84</v>
      </c>
      <c r="D97" s="6" t="s">
        <v>38</v>
      </c>
      <c r="E97" s="6">
        <v>0</v>
      </c>
      <c r="F97" s="6">
        <v>0</v>
      </c>
      <c r="G97" s="6">
        <v>0.13600000000000001</v>
      </c>
      <c r="H97" s="6">
        <v>0.23</v>
      </c>
      <c r="I97" s="10">
        <v>1293.57</v>
      </c>
      <c r="J97" s="6">
        <v>0.68</v>
      </c>
    </row>
    <row r="98" spans="1:10" ht="13.8">
      <c r="A98" s="7" t="s">
        <v>27</v>
      </c>
      <c r="B98" s="6"/>
      <c r="C98" s="6"/>
      <c r="D98" s="6"/>
      <c r="E98" s="6"/>
      <c r="F98" s="6"/>
      <c r="G98" s="6"/>
      <c r="H98" s="6"/>
      <c r="I98" s="11">
        <v>14727.48</v>
      </c>
      <c r="J98" s="7">
        <v>7.79</v>
      </c>
    </row>
    <row r="99" spans="1:10" ht="13.8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ht="15.6">
      <c r="A100" s="9" t="s">
        <v>122</v>
      </c>
      <c r="B100" s="6"/>
      <c r="C100" s="6"/>
      <c r="D100" s="6"/>
      <c r="E100" s="6"/>
      <c r="F100" s="6"/>
      <c r="G100" s="6"/>
      <c r="H100" s="6"/>
      <c r="I100" s="12">
        <v>14727.48</v>
      </c>
      <c r="J100" s="9">
        <v>7.79</v>
      </c>
    </row>
    <row r="101" spans="1:10" ht="13.8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5.6">
      <c r="A102" s="5" t="s">
        <v>123</v>
      </c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3.8">
      <c r="A103" s="7" t="s">
        <v>13</v>
      </c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3.8">
      <c r="A104" s="8" t="s">
        <v>14</v>
      </c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3.8">
      <c r="A105" s="6" t="s">
        <v>124</v>
      </c>
      <c r="B105" s="6" t="s">
        <v>125</v>
      </c>
      <c r="C105" s="6" t="s">
        <v>126</v>
      </c>
      <c r="D105" s="6" t="s">
        <v>54</v>
      </c>
      <c r="E105" s="6">
        <v>4</v>
      </c>
      <c r="F105" s="6">
        <v>4.5999999999999996</v>
      </c>
      <c r="G105" s="6">
        <v>0.52</v>
      </c>
      <c r="H105" s="6">
        <v>0</v>
      </c>
      <c r="I105" s="6">
        <v>15.39</v>
      </c>
      <c r="J105" s="6">
        <v>0.01</v>
      </c>
    </row>
    <row r="106" spans="1:10" ht="13.8">
      <c r="A106" s="6" t="s">
        <v>127</v>
      </c>
      <c r="B106" s="6" t="s">
        <v>128</v>
      </c>
      <c r="C106" s="6" t="s">
        <v>126</v>
      </c>
      <c r="D106" s="6" t="s">
        <v>54</v>
      </c>
      <c r="E106" s="6">
        <v>4</v>
      </c>
      <c r="F106" s="6">
        <v>7.33</v>
      </c>
      <c r="G106" s="6">
        <v>1.27</v>
      </c>
      <c r="H106" s="6">
        <v>0.02</v>
      </c>
      <c r="I106" s="6">
        <v>100.05</v>
      </c>
      <c r="J106" s="6">
        <v>0.05</v>
      </c>
    </row>
    <row r="107" spans="1:10" ht="13.8">
      <c r="A107" s="8" t="s">
        <v>34</v>
      </c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3.8">
      <c r="A108" s="6" t="s">
        <v>129</v>
      </c>
      <c r="B108" s="6" t="s">
        <v>130</v>
      </c>
      <c r="C108" s="6" t="s">
        <v>65</v>
      </c>
      <c r="D108" s="6" t="s">
        <v>54</v>
      </c>
      <c r="E108" s="6">
        <v>0</v>
      </c>
      <c r="F108" s="6">
        <v>0</v>
      </c>
      <c r="G108" s="6">
        <v>0.36299999999999999</v>
      </c>
      <c r="H108" s="6">
        <v>0</v>
      </c>
      <c r="I108" s="6">
        <v>97.56</v>
      </c>
      <c r="J108" s="6">
        <v>0.05</v>
      </c>
    </row>
    <row r="109" spans="1:10" ht="13.8">
      <c r="A109" s="7" t="s">
        <v>27</v>
      </c>
      <c r="B109" s="6"/>
      <c r="C109" s="6"/>
      <c r="D109" s="6"/>
      <c r="E109" s="6"/>
      <c r="F109" s="6"/>
      <c r="G109" s="6"/>
      <c r="H109" s="6"/>
      <c r="I109" s="7">
        <v>213</v>
      </c>
      <c r="J109" s="7">
        <v>0.11</v>
      </c>
    </row>
    <row r="110" spans="1:10" ht="13.8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5.6">
      <c r="A111" s="9" t="s">
        <v>131</v>
      </c>
      <c r="B111" s="6"/>
      <c r="C111" s="6"/>
      <c r="D111" s="6"/>
      <c r="E111" s="6"/>
      <c r="F111" s="6"/>
      <c r="G111" s="6"/>
      <c r="H111" s="6"/>
      <c r="I111" s="9">
        <v>213</v>
      </c>
      <c r="J111" s="9">
        <v>0.11</v>
      </c>
    </row>
    <row r="112" spans="1:10" ht="13.8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5.6">
      <c r="A113" s="5" t="s">
        <v>132</v>
      </c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3.8">
      <c r="A114" s="7" t="s">
        <v>13</v>
      </c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3.8">
      <c r="A115" s="8" t="s">
        <v>14</v>
      </c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3.8">
      <c r="A116" s="6" t="s">
        <v>133</v>
      </c>
      <c r="B116" s="6" t="s">
        <v>134</v>
      </c>
      <c r="C116" s="6" t="s">
        <v>32</v>
      </c>
      <c r="D116" s="6" t="s">
        <v>33</v>
      </c>
      <c r="E116" s="6">
        <v>4.6900000000000004</v>
      </c>
      <c r="F116" s="6">
        <v>5.96</v>
      </c>
      <c r="G116" s="6">
        <v>4.8600000000000003</v>
      </c>
      <c r="H116" s="6">
        <v>0.01</v>
      </c>
      <c r="I116" s="6">
        <v>265.35000000000002</v>
      </c>
      <c r="J116" s="6">
        <v>0.14000000000000001</v>
      </c>
    </row>
    <row r="117" spans="1:10" ht="13.8">
      <c r="A117" s="7" t="s">
        <v>27</v>
      </c>
      <c r="B117" s="6"/>
      <c r="C117" s="6"/>
      <c r="D117" s="6"/>
      <c r="E117" s="6"/>
      <c r="F117" s="6"/>
      <c r="G117" s="6"/>
      <c r="H117" s="6"/>
      <c r="I117" s="7">
        <v>265.35000000000002</v>
      </c>
      <c r="J117" s="7">
        <v>0.14000000000000001</v>
      </c>
    </row>
    <row r="118" spans="1:10" ht="13.8">
      <c r="A118" s="6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5.6">
      <c r="A119" s="9" t="s">
        <v>135</v>
      </c>
      <c r="B119" s="6"/>
      <c r="C119" s="6"/>
      <c r="D119" s="6"/>
      <c r="E119" s="6"/>
      <c r="F119" s="6"/>
      <c r="G119" s="6"/>
      <c r="H119" s="6"/>
      <c r="I119" s="9">
        <v>265.35000000000002</v>
      </c>
      <c r="J119" s="9">
        <v>0.14000000000000001</v>
      </c>
    </row>
    <row r="120" spans="1:10" ht="13.8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5.6">
      <c r="A121" s="9" t="s">
        <v>136</v>
      </c>
      <c r="B121" s="6"/>
      <c r="C121" s="6"/>
      <c r="D121" s="6"/>
      <c r="E121" s="6"/>
      <c r="F121" s="6"/>
      <c r="G121" s="6"/>
      <c r="H121" s="6"/>
      <c r="I121" s="12">
        <v>16997.46</v>
      </c>
      <c r="J121" s="9">
        <v>9</v>
      </c>
    </row>
  </sheetData>
  <pageMargins left="0.7" right="0.7" top="0.75" bottom="0.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rightToLeft="1" workbookViewId="0" topLeftCell="A1"/>
  </sheetViews>
  <sheetFormatPr defaultRowHeight="14.25"/>
  <sheetData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