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105" windowHeight="139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</sheets>
  <calcPr calcId="145621"/>
</workbook>
</file>

<file path=xl/calcChain.xml><?xml version="1.0" encoding="utf-8"?>
<calcChain xmlns="http://schemas.openxmlformats.org/spreadsheetml/2006/main">
  <c r="I80" i="5" l="1"/>
  <c r="I72" i="5"/>
  <c r="J23" i="9" l="1"/>
  <c r="I23" i="9"/>
  <c r="H23" i="9"/>
  <c r="G23" i="9"/>
  <c r="F23" i="9"/>
  <c r="E23" i="9"/>
  <c r="D23" i="9"/>
  <c r="C23" i="9"/>
  <c r="B23" i="9"/>
</calcChain>
</file>

<file path=xl/sharedStrings.xml><?xml version="1.0" encoding="utf-8"?>
<sst xmlns="http://schemas.openxmlformats.org/spreadsheetml/2006/main" count="299" uniqueCount="163">
  <si>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</si>
  <si>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</si>
  <si>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</si>
  <si>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</si>
  <si>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</si>
  <si>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</si>
  <si>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</si>
  <si>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</si>
  <si>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</si>
  <si>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</si>
  <si>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</si>
  <si>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</si>
  <si>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אבנר יהש</t>
  </si>
  <si>
    <t>ניירות ערך סחירים</t>
  </si>
  <si>
    <t>מניות</t>
  </si>
  <si>
    <t>*אבנר יהש- אבנר יהש</t>
  </si>
  <si>
    <t>268011</t>
  </si>
  <si>
    <t>סה''כ ניירות ערך סחירים</t>
  </si>
  <si>
    <t>סה''כ צד קשור-אבנר יהש</t>
  </si>
  <si>
    <t>צד קשור- דלק קבוצה</t>
  </si>
  <si>
    <t>אג"ח קונצרני</t>
  </si>
  <si>
    <t>*דלק קב אגח יג- דלק קבוצה</t>
  </si>
  <si>
    <t>1105543</t>
  </si>
  <si>
    <t>A</t>
  </si>
  <si>
    <t>מעלות</t>
  </si>
  <si>
    <t>*דלק קב אגח יד- דלק קבוצה</t>
  </si>
  <si>
    <t>1115062</t>
  </si>
  <si>
    <t>A2</t>
  </si>
  <si>
    <t>מידרוג</t>
  </si>
  <si>
    <t>*דלק קב אגח טו- דלק קבוצה</t>
  </si>
  <si>
    <t>1115070</t>
  </si>
  <si>
    <t>*דלק קב אגח יח- דלק קבוצה</t>
  </si>
  <si>
    <t>1115823</t>
  </si>
  <si>
    <t>*דלק קב אגח יט- דלק קבוצה</t>
  </si>
  <si>
    <t>1121326</t>
  </si>
  <si>
    <t>*דלק קב   אגח לא- דלק קבוצה</t>
  </si>
  <si>
    <t>1134790</t>
  </si>
  <si>
    <t>*דלק קבוצה- דלק קבוצה</t>
  </si>
  <si>
    <t>1084128</t>
  </si>
  <si>
    <t>סה''כ צד קשור-דלק קבוצה</t>
  </si>
  <si>
    <t>צד קשור- דלק קידוחים יהש</t>
  </si>
  <si>
    <t>*דלק קידוחים יהש- דלק קידוחים יהש</t>
  </si>
  <si>
    <t>475020</t>
  </si>
  <si>
    <t>סה''כ צד קשור-דלק קידוחים יהש</t>
  </si>
  <si>
    <t>צד קשור- דלק רכב</t>
  </si>
  <si>
    <t>*דלק רכב- דלק רכב</t>
  </si>
  <si>
    <t>829010</t>
  </si>
  <si>
    <t>סה''כ צד קשור-דלק רכב</t>
  </si>
  <si>
    <t>צד קשור- הפניקס אחזקות</t>
  </si>
  <si>
    <t>*פניקס 1- הפניקס אחזקות</t>
  </si>
  <si>
    <t>767012</t>
  </si>
  <si>
    <t>A+</t>
  </si>
  <si>
    <t>סה''כ צד קשור-הפניקס אחזקות</t>
  </si>
  <si>
    <t>צד קשור- הפניקס גיוס הון</t>
  </si>
  <si>
    <t>*פניקס הון אגח ד- הפניקס גיוס הון</t>
  </si>
  <si>
    <t>1133529</t>
  </si>
  <si>
    <t>AA-</t>
  </si>
  <si>
    <t>*פניקס הון אגח ו- הפניקס גיוס הון</t>
  </si>
  <si>
    <t>1136696</t>
  </si>
  <si>
    <t>Aa3</t>
  </si>
  <si>
    <t>סה''כ צד קשור-הפניקס גיוס הון</t>
  </si>
  <si>
    <t>צד קשור- קסם סל ומוצרים</t>
  </si>
  <si>
    <t>0</t>
  </si>
  <si>
    <t>*קסם HIGH BOND- קסם סל ומוצרים</t>
  </si>
  <si>
    <t>1102912</t>
  </si>
  <si>
    <t>AAA</t>
  </si>
  <si>
    <t>סה''כ 0</t>
  </si>
  <si>
    <t>תעודות סל</t>
  </si>
  <si>
    <t>*קסם יתר 120- קסם סל ומוצרים</t>
  </si>
  <si>
    <t>1103167</t>
  </si>
  <si>
    <t>*קסם תל בונד 60- קסם סל ומוצרים</t>
  </si>
  <si>
    <t>1109248</t>
  </si>
  <si>
    <t>*קסם נאסדק 100- קסם סל ומוצרים</t>
  </si>
  <si>
    <t>1116904</t>
  </si>
  <si>
    <t>*קסם תא 100- קסם סל ומוצרים</t>
  </si>
  <si>
    <t>1117266</t>
  </si>
  <si>
    <t>*קסם S&amp;P 500- קסם סל ומוצרים</t>
  </si>
  <si>
    <t>1117324</t>
  </si>
  <si>
    <t>*קסם S&amp;P 500 שקלי- קסם סל ומוצרים</t>
  </si>
  <si>
    <t>1117639</t>
  </si>
  <si>
    <t>*קסם נאסד"ק 100 שקלי- קסם סל ומוצרים</t>
  </si>
  <si>
    <t>1117647</t>
  </si>
  <si>
    <t>*קסם תל בונד צמודות יתר- קסם סל ומוצרים</t>
  </si>
  <si>
    <t>1127836</t>
  </si>
  <si>
    <t>*קסם גרמניה MID CAP MDAXי (GTR)יקסמ.ס- קסם סל ומוצרים</t>
  </si>
  <si>
    <t>1130723</t>
  </si>
  <si>
    <t>*קסם גרמניה MDAX שקלי- קסם סל ומוצרים</t>
  </si>
  <si>
    <t>1130731</t>
  </si>
  <si>
    <t>*קסם פוטסי 250 שקלי- קסם סל ומוצרים</t>
  </si>
  <si>
    <t>1131051</t>
  </si>
  <si>
    <t>סה''כ צד קשור-קסם סל ומוצרים</t>
  </si>
  <si>
    <t>צד קשור- ריט 1</t>
  </si>
  <si>
    <t>*ריט 1- ריט 1</t>
  </si>
  <si>
    <t>1098920</t>
  </si>
  <si>
    <t>סה''כ צד קשור-ריט 1</t>
  </si>
  <si>
    <t>סה''כ השקעה בכל הצדדים הקשורים</t>
  </si>
  <si>
    <t>שווי
עסקאות
הרכישה
באלפי ש''ח</t>
  </si>
  <si>
    <t>שווי
עסקאות
המכירה(-)
באלפי ש''ח</t>
  </si>
  <si>
    <t>אבנר יהש</t>
  </si>
  <si>
    <t>סה''כ היקף עסקאות לצורך רכישה או מכירה של צד קשור- אבנר יהש</t>
  </si>
  <si>
    <t xml:space="preserve">                 דלק קב אגח יג</t>
  </si>
  <si>
    <t xml:space="preserve">                 דלק קב אגח יד</t>
  </si>
  <si>
    <t xml:space="preserve">                 דלק קב אגח טו</t>
  </si>
  <si>
    <t xml:space="preserve">                 דלק קב אגח יח</t>
  </si>
  <si>
    <t xml:space="preserve">                 דלק קב אגח יט</t>
  </si>
  <si>
    <t>דלק קב   אגח לא</t>
  </si>
  <si>
    <t>דלק קבוצה</t>
  </si>
  <si>
    <t>סה''כ היקף עסקאות לצורך רכישה או מכירה של צד קשור- דלק קבוצה</t>
  </si>
  <si>
    <t>דלק קידוחים יהש</t>
  </si>
  <si>
    <t>סה''כ היקף עסקאות לצורך רכישה או מכירה של צד קשור- דלק קידוחים יהש</t>
  </si>
  <si>
    <t>דלק רכב</t>
  </si>
  <si>
    <t>סה''כ היקף עסקאות לצורך רכישה או מכירה של צד קשור- דלק רכב</t>
  </si>
  <si>
    <t>פניקס 1</t>
  </si>
  <si>
    <t>סה''כ היקף עסקאות לצורך רכישה או מכירה של צד קשור- הפניקס אחזקות</t>
  </si>
  <si>
    <t>פניקס הון אגח ד</t>
  </si>
  <si>
    <t>פניקס הון אגח ו</t>
  </si>
  <si>
    <t>סה''כ היקף עסקאות לצורך רכישה או מכירה של צד קשור- הפניקס גיוס הון</t>
  </si>
  <si>
    <t>קסם HIGH BOND</t>
  </si>
  <si>
    <t xml:space="preserve">                   קסם יתר 120</t>
  </si>
  <si>
    <t xml:space="preserve">                קסם תל בונד 60</t>
  </si>
  <si>
    <t>קסם נאסדק 100</t>
  </si>
  <si>
    <t xml:space="preserve">                    קסם תא 100</t>
  </si>
  <si>
    <t>קסם S&amp;P 500</t>
  </si>
  <si>
    <t>קסם S&amp;P 500 שקלי</t>
  </si>
  <si>
    <t xml:space="preserve">           קסם נאסד"ק 100 שקלי</t>
  </si>
  <si>
    <t xml:space="preserve">        קסם תל בונד צמודות יתר</t>
  </si>
  <si>
    <t>קסם גרמניה MID CAP MDAXי (GTR)יקסמ.ס</t>
  </si>
  <si>
    <t xml:space="preserve">          קסם גרמניה MDAX שקלי</t>
  </si>
  <si>
    <t>קסם פוטסי 250 שקלי</t>
  </si>
  <si>
    <t>סה''כ היקף עסקאות לצורך רכישה או מכירה של צד קשור- קסם סל ומוצרים</t>
  </si>
  <si>
    <t>ריט 1</t>
  </si>
  <si>
    <t>סה''כ היקף עסקאות לצורך רכישה או מכירה של צד קשור- ריט 1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</si>
  <si>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</si>
  <si>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</si>
  <si>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</si>
  <si>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</si>
  <si>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</si>
  <si>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</si>
  <si>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</si>
  <si>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</si>
  <si>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</si>
  <si>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</si>
  <si>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</si>
  <si>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</si>
  <si>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</si>
  <si>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</si>
  <si>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</si>
  <si>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</si>
  <si>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</si>
  <si>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</si>
  <si>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</si>
  <si>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</si>
  <si>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</si>
  <si>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</si>
  <si>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</si>
  <si>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</si>
  <si>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</si>
  <si>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</si>
  <si>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הפניקס אחזקות</t>
  </si>
  <si>
    <t>הפניקס גיוס הון</t>
  </si>
  <si>
    <t>קסם סל ומוצרים</t>
  </si>
  <si>
    <t>סה''כ</t>
  </si>
  <si>
    <t>לא בוצעו עסקאות כאמור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</si>
</sst>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31/12/2016
קבוצה: (12416) קופות גמל להשקעה 
מספר אישור: </a:t>
          </a:r>
          <a:r>
            <a:rPr lang="en-US" sz="1100" b="1" i="0">
              <a:latin typeface="Ariel"/>
            </a:rPr>
            <a:t>7904</a:t>
          </a:r>
          <a:r>
            <a:rPr lang="he-IL" sz="1100" b="1" i="0">
              <a:latin typeface="Ariel"/>
            </a:rPr>
            <a:t>קופה: 513026484-00000000007904-7904-000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(12416) קופות גמל להשקעה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7904</a:t>
          </a:r>
          <a:r>
            <a:rPr lang="he-IL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קופה: 513026484-00000000007904-7904-000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(12416) קופות גמל להשקעה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7904</a:t>
          </a:r>
          <a:r>
            <a:rPr lang="he-IL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קופה: 513026484-00000000007904-7904-000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(12416) קופות גמל להשקעה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7904 קופה: 513026484-00000000007904-7904-000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31/12/2016 (נתונים מצרפים)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(12416) קופות גמל להשקעה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7904 קופה: 513026484-00000000007904-7904-000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(12416) קופות גמל להשקעה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7904 קופה: 513026484-00000000007904-7904-000</a:t>
          </a:r>
          <a:endParaRPr lang="he-I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3"/>
  <sheetViews>
    <sheetView rightToLeft="1" tabSelected="1" zoomScale="90" zoomScaleNormal="90" workbookViewId="0">
      <selection activeCell="E12" sqref="E12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17"/>
      <c r="C9" s="17"/>
      <c r="D9" s="18" t="s">
        <v>147</v>
      </c>
      <c r="E9" s="18"/>
      <c r="F9" s="18"/>
      <c r="G9" s="18"/>
      <c r="H9" s="18"/>
      <c r="I9" s="18"/>
      <c r="J9" s="17"/>
      <c r="K9" s="17"/>
    </row>
    <row r="10" spans="1:11" ht="180" x14ac:dyDescent="0.25">
      <c r="A10" s="3" t="s">
        <v>143</v>
      </c>
      <c r="B10" s="16" t="s">
        <v>144</v>
      </c>
      <c r="C10" s="16" t="s">
        <v>145</v>
      </c>
      <c r="D10" s="19" t="s">
        <v>148</v>
      </c>
      <c r="E10" s="19" t="s">
        <v>148</v>
      </c>
      <c r="F10" s="19" t="s">
        <v>152</v>
      </c>
      <c r="G10" s="19" t="s">
        <v>152</v>
      </c>
      <c r="H10" s="19" t="s">
        <v>154</v>
      </c>
      <c r="I10" s="19" t="s">
        <v>154</v>
      </c>
      <c r="J10" s="19" t="s">
        <v>156</v>
      </c>
      <c r="K10" s="19" t="s">
        <v>156</v>
      </c>
    </row>
    <row r="11" spans="1:11" ht="15" x14ac:dyDescent="0.25">
      <c r="A11" s="2"/>
      <c r="B11" s="17" t="s">
        <v>10</v>
      </c>
      <c r="C11" s="17" t="s">
        <v>4</v>
      </c>
      <c r="D11" s="17" t="s">
        <v>149</v>
      </c>
      <c r="E11" s="17" t="s">
        <v>150</v>
      </c>
      <c r="F11" s="17" t="s">
        <v>149</v>
      </c>
      <c r="G11" s="17" t="s">
        <v>150</v>
      </c>
      <c r="H11" s="17" t="s">
        <v>149</v>
      </c>
      <c r="I11" s="17" t="s">
        <v>150</v>
      </c>
      <c r="J11" s="17"/>
      <c r="K11" s="17"/>
    </row>
    <row r="12" spans="1:11" ht="15" x14ac:dyDescent="0.25">
      <c r="A12" s="2"/>
      <c r="B12" s="17"/>
      <c r="C12" s="17"/>
      <c r="D12" s="18" t="s">
        <v>10</v>
      </c>
      <c r="E12" s="18" t="s">
        <v>10</v>
      </c>
      <c r="F12" s="18" t="s">
        <v>10</v>
      </c>
      <c r="G12" s="18" t="s">
        <v>10</v>
      </c>
      <c r="H12" s="18" t="s">
        <v>10</v>
      </c>
      <c r="I12" s="18" t="s">
        <v>10</v>
      </c>
      <c r="J12" s="18" t="s">
        <v>10</v>
      </c>
      <c r="K12" s="18" t="s">
        <v>10</v>
      </c>
    </row>
    <row r="13" spans="1:11" ht="15" x14ac:dyDescent="0.25">
      <c r="A13" s="2"/>
      <c r="B13" s="18" t="s">
        <v>146</v>
      </c>
      <c r="C13" s="18" t="s">
        <v>146</v>
      </c>
      <c r="D13" s="18" t="s">
        <v>151</v>
      </c>
      <c r="E13" s="18" t="s">
        <v>151</v>
      </c>
      <c r="F13" s="18" t="s">
        <v>153</v>
      </c>
      <c r="G13" s="18" t="s">
        <v>153</v>
      </c>
      <c r="H13" s="18" t="s">
        <v>155</v>
      </c>
      <c r="I13" s="18" t="s">
        <v>155</v>
      </c>
      <c r="J13" s="18" t="s">
        <v>157</v>
      </c>
      <c r="K13" s="18" t="s">
        <v>157</v>
      </c>
    </row>
    <row r="14" spans="1:11" ht="15" x14ac:dyDescent="0.25">
      <c r="A14" s="1" t="s">
        <v>98</v>
      </c>
      <c r="B14">
        <v>30.05</v>
      </c>
      <c r="C14">
        <v>7.0000000000000007E-2</v>
      </c>
      <c r="D14">
        <v>32.81</v>
      </c>
      <c r="E14">
        <v>-2.88</v>
      </c>
    </row>
    <row r="15" spans="1:11" ht="15" x14ac:dyDescent="0.25">
      <c r="A15" s="1" t="s">
        <v>106</v>
      </c>
      <c r="B15">
        <v>77.03</v>
      </c>
      <c r="C15">
        <v>0.18</v>
      </c>
      <c r="D15">
        <v>79.510000000000005</v>
      </c>
      <c r="E15">
        <v>-2.4900000000000002</v>
      </c>
    </row>
    <row r="16" spans="1:11" ht="15" x14ac:dyDescent="0.25">
      <c r="A16" s="1" t="s">
        <v>108</v>
      </c>
      <c r="B16">
        <v>20.350000000000001</v>
      </c>
      <c r="C16">
        <v>0.05</v>
      </c>
      <c r="D16">
        <v>22.26</v>
      </c>
      <c r="E16">
        <v>-1.98</v>
      </c>
    </row>
    <row r="17" spans="1:11" ht="15" x14ac:dyDescent="0.25">
      <c r="A17" s="1" t="s">
        <v>110</v>
      </c>
      <c r="B17">
        <v>10.24</v>
      </c>
      <c r="C17">
        <v>0.03</v>
      </c>
      <c r="D17">
        <v>11.29</v>
      </c>
      <c r="E17">
        <v>-1.01</v>
      </c>
    </row>
    <row r="18" spans="1:11" ht="15" x14ac:dyDescent="0.25">
      <c r="A18" s="1" t="s">
        <v>158</v>
      </c>
      <c r="B18">
        <v>4.9000000000000004</v>
      </c>
      <c r="C18">
        <v>0.01</v>
      </c>
      <c r="D18">
        <v>5.2</v>
      </c>
      <c r="E18">
        <v>-0.37</v>
      </c>
    </row>
    <row r="19" spans="1:11" ht="15" x14ac:dyDescent="0.25">
      <c r="A19" s="1" t="s">
        <v>159</v>
      </c>
      <c r="B19">
        <v>7.03</v>
      </c>
      <c r="C19">
        <v>0.02</v>
      </c>
      <c r="D19">
        <v>6.98</v>
      </c>
      <c r="E19">
        <v>0</v>
      </c>
    </row>
    <row r="20" spans="1:11" ht="15" x14ac:dyDescent="0.25">
      <c r="A20" s="1" t="s">
        <v>160</v>
      </c>
      <c r="B20" s="5">
        <v>6047.18</v>
      </c>
      <c r="C20">
        <v>14.87</v>
      </c>
      <c r="D20" s="5">
        <v>6183.0257499999998</v>
      </c>
      <c r="E20">
        <v>-201.46</v>
      </c>
    </row>
    <row r="21" spans="1:11" ht="15" x14ac:dyDescent="0.25">
      <c r="A21" s="1" t="s">
        <v>130</v>
      </c>
      <c r="B21">
        <v>12.49</v>
      </c>
      <c r="C21">
        <v>0.03</v>
      </c>
      <c r="D21">
        <v>14.03</v>
      </c>
      <c r="E21">
        <v>-1.25</v>
      </c>
    </row>
    <row r="23" spans="1:11" ht="15" x14ac:dyDescent="0.25">
      <c r="A23" s="14" t="s">
        <v>161</v>
      </c>
      <c r="B23" s="14">
        <f t="shared" ref="B23:J23" si="0">SUM(B14:B22)</f>
        <v>6209.27</v>
      </c>
      <c r="C23" s="14">
        <f t="shared" si="0"/>
        <v>15.259999999999998</v>
      </c>
      <c r="D23" s="14">
        <f t="shared" si="0"/>
        <v>6355.1057499999997</v>
      </c>
      <c r="E23" s="14">
        <f t="shared" si="0"/>
        <v>-211.44</v>
      </c>
      <c r="F23" s="14">
        <f t="shared" si="0"/>
        <v>0</v>
      </c>
      <c r="G23" s="14">
        <f t="shared" si="0"/>
        <v>0</v>
      </c>
      <c r="H23" s="14">
        <f t="shared" si="0"/>
        <v>0</v>
      </c>
      <c r="I23" s="14">
        <f t="shared" si="0"/>
        <v>0</v>
      </c>
      <c r="J23" s="14">
        <f t="shared" si="0"/>
        <v>0</v>
      </c>
      <c r="K23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2"/>
  <sheetViews>
    <sheetView rightToLeft="1" workbookViewId="0">
      <selection activeCell="B7" sqref="B7"/>
    </sheetView>
  </sheetViews>
  <sheetFormatPr defaultRowHeight="14.25" x14ac:dyDescent="0.2"/>
  <cols>
    <col min="1" max="1" width="30.625" customWidth="1"/>
    <col min="2" max="2" width="11.5" bestFit="1" customWidth="1"/>
  </cols>
  <sheetData>
    <row r="7" spans="1:6" ht="15" x14ac:dyDescent="0.25">
      <c r="A7" s="1" t="s">
        <v>162</v>
      </c>
    </row>
    <row r="10" spans="1:6" ht="60" x14ac:dyDescent="0.25">
      <c r="A10" s="2"/>
      <c r="B10" s="2" t="s">
        <v>140</v>
      </c>
      <c r="C10" s="3" t="s">
        <v>0</v>
      </c>
      <c r="D10" s="3" t="s">
        <v>8</v>
      </c>
      <c r="E10" s="3" t="s">
        <v>141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142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2"/>
  <sheetViews>
    <sheetView rightToLeft="1" workbookViewId="0">
      <selection activeCell="B9" sqref="B9"/>
    </sheetView>
  </sheetViews>
  <sheetFormatPr defaultRowHeight="14.25" x14ac:dyDescent="0.2"/>
  <cols>
    <col min="1" max="1" width="30.625" customWidth="1"/>
  </cols>
  <sheetData>
    <row r="7" spans="1:12" ht="15" x14ac:dyDescent="0.25">
      <c r="A7" s="1" t="s">
        <v>162</v>
      </c>
    </row>
    <row r="10" spans="1:12" ht="60" x14ac:dyDescent="0.25">
      <c r="A10" s="2"/>
      <c r="B10" s="2" t="s">
        <v>133</v>
      </c>
      <c r="C10" s="3" t="s">
        <v>0</v>
      </c>
      <c r="D10" s="3" t="s">
        <v>8</v>
      </c>
      <c r="E10" s="3" t="s">
        <v>136</v>
      </c>
      <c r="F10" s="3" t="s">
        <v>137</v>
      </c>
      <c r="G10" s="3" t="s">
        <v>138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0" t="s">
        <v>139</v>
      </c>
      <c r="B12" s="7"/>
      <c r="C12" s="7"/>
      <c r="D12" s="7">
        <v>0</v>
      </c>
      <c r="E12" s="7">
        <v>0</v>
      </c>
      <c r="F12" s="7">
        <v>0</v>
      </c>
      <c r="G12" s="10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2"/>
  <sheetViews>
    <sheetView rightToLeft="1" workbookViewId="0">
      <selection activeCell="C8" sqref="C8"/>
    </sheetView>
  </sheetViews>
  <sheetFormatPr defaultRowHeight="14.25" x14ac:dyDescent="0.2"/>
  <cols>
    <col min="1" max="1" width="30.625" customWidth="1"/>
    <col min="2" max="8" width="10.625" customWidth="1"/>
  </cols>
  <sheetData>
    <row r="7" spans="1:10" ht="15" x14ac:dyDescent="0.25">
      <c r="A7" s="1" t="s">
        <v>162</v>
      </c>
    </row>
    <row r="10" spans="1:10" ht="60" x14ac:dyDescent="0.25">
      <c r="A10" s="2"/>
      <c r="B10" s="3" t="s">
        <v>0</v>
      </c>
      <c r="C10" s="2" t="s">
        <v>133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134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0" t="s">
        <v>135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0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80"/>
  <sheetViews>
    <sheetView rightToLeft="1" workbookViewId="0">
      <selection activeCell="E7" sqref="E7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96</v>
      </c>
      <c r="J10" s="2"/>
      <c r="K10" s="3" t="s">
        <v>97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98</v>
      </c>
      <c r="B15" s="7">
        <v>268011</v>
      </c>
      <c r="C15" s="7"/>
      <c r="D15" s="7"/>
      <c r="E15" s="7"/>
      <c r="F15" s="7"/>
      <c r="G15" s="7"/>
      <c r="H15" s="7"/>
      <c r="I15" s="7">
        <v>32.81</v>
      </c>
      <c r="J15" s="7"/>
      <c r="K15">
        <v>-2.88</v>
      </c>
    </row>
    <row r="16" spans="1:11" ht="15.75" x14ac:dyDescent="0.25">
      <c r="A16" s="10" t="s">
        <v>99</v>
      </c>
      <c r="B16" s="7"/>
      <c r="C16" s="7"/>
      <c r="D16" s="7"/>
      <c r="E16" s="7"/>
      <c r="F16" s="7"/>
      <c r="G16" s="7"/>
      <c r="H16" s="7"/>
      <c r="I16" s="10">
        <v>32.81</v>
      </c>
      <c r="J16" s="7"/>
      <c r="K16" s="4">
        <v>-2.88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1" x14ac:dyDescent="0.2">
      <c r="A19" s="8" t="s">
        <v>13</v>
      </c>
      <c r="B19" s="7"/>
      <c r="C19" s="7"/>
      <c r="D19" s="7"/>
      <c r="E19" s="7"/>
      <c r="F19" s="7"/>
      <c r="G19" s="7"/>
      <c r="H19" s="7"/>
      <c r="I19" s="7"/>
      <c r="J19" s="7"/>
    </row>
    <row r="20" spans="1:11" ht="15" x14ac:dyDescent="0.25">
      <c r="A20" s="9" t="s">
        <v>20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x14ac:dyDescent="0.2">
      <c r="A21" s="7" t="s">
        <v>100</v>
      </c>
      <c r="B21" s="7">
        <v>1105543</v>
      </c>
      <c r="C21" s="7"/>
      <c r="D21" s="7"/>
      <c r="E21" s="7"/>
      <c r="F21" s="7"/>
      <c r="G21" s="7"/>
      <c r="H21" s="7"/>
      <c r="I21" s="7">
        <v>6.04</v>
      </c>
      <c r="J21" s="7"/>
      <c r="K21">
        <v>0</v>
      </c>
    </row>
    <row r="22" spans="1:11" x14ac:dyDescent="0.2">
      <c r="A22" s="7" t="s">
        <v>101</v>
      </c>
      <c r="B22" s="7">
        <v>1115062</v>
      </c>
      <c r="C22" s="7"/>
      <c r="D22" s="7"/>
      <c r="E22" s="7"/>
      <c r="F22" s="7"/>
      <c r="G22" s="7"/>
      <c r="H22" s="7"/>
      <c r="I22" s="7">
        <v>3.93</v>
      </c>
      <c r="J22" s="7"/>
      <c r="K22">
        <v>0</v>
      </c>
    </row>
    <row r="23" spans="1:11" x14ac:dyDescent="0.2">
      <c r="A23" s="7" t="s">
        <v>102</v>
      </c>
      <c r="B23" s="7">
        <v>1115070</v>
      </c>
      <c r="C23" s="7"/>
      <c r="D23" s="7"/>
      <c r="E23" s="7"/>
      <c r="F23" s="7"/>
      <c r="G23" s="7"/>
      <c r="H23" s="7"/>
      <c r="I23" s="7">
        <v>2.4500000000000002</v>
      </c>
      <c r="J23" s="7"/>
      <c r="K23">
        <v>0</v>
      </c>
    </row>
    <row r="24" spans="1:11" x14ac:dyDescent="0.2">
      <c r="A24" s="7" t="s">
        <v>103</v>
      </c>
      <c r="B24" s="7">
        <v>1115823</v>
      </c>
      <c r="C24" s="7"/>
      <c r="D24" s="7"/>
      <c r="E24" s="7"/>
      <c r="F24" s="7"/>
      <c r="G24" s="7"/>
      <c r="H24" s="7"/>
      <c r="I24" s="7">
        <v>9.15</v>
      </c>
      <c r="J24" s="7"/>
      <c r="K24">
        <v>0</v>
      </c>
    </row>
    <row r="25" spans="1:11" x14ac:dyDescent="0.2">
      <c r="A25" s="7" t="s">
        <v>104</v>
      </c>
      <c r="B25" s="7">
        <v>1121326</v>
      </c>
      <c r="C25" s="7"/>
      <c r="D25" s="7"/>
      <c r="E25" s="7"/>
      <c r="F25" s="7"/>
      <c r="G25" s="7"/>
      <c r="H25" s="7"/>
      <c r="I25" s="7">
        <v>5.46</v>
      </c>
      <c r="J25" s="7"/>
      <c r="K25">
        <v>0</v>
      </c>
    </row>
    <row r="26" spans="1:11" x14ac:dyDescent="0.2">
      <c r="A26" s="7" t="s">
        <v>105</v>
      </c>
      <c r="B26" s="7">
        <v>1134790</v>
      </c>
      <c r="C26" s="7"/>
      <c r="D26" s="7"/>
      <c r="E26" s="7"/>
      <c r="F26" s="7"/>
      <c r="G26" s="7"/>
      <c r="H26" s="7"/>
      <c r="I26" s="7">
        <v>19.41</v>
      </c>
      <c r="J26" s="7"/>
      <c r="K26">
        <v>0</v>
      </c>
    </row>
    <row r="27" spans="1:11" ht="15" x14ac:dyDescent="0.25">
      <c r="A27" s="9" t="s">
        <v>14</v>
      </c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2">
      <c r="A28" s="7" t="s">
        <v>106</v>
      </c>
      <c r="B28" s="7">
        <v>1084128</v>
      </c>
      <c r="C28" s="7"/>
      <c r="D28" s="7"/>
      <c r="E28" s="7"/>
      <c r="F28" s="7"/>
      <c r="G28" s="7"/>
      <c r="H28" s="7"/>
      <c r="I28" s="7">
        <v>33.07</v>
      </c>
      <c r="J28" s="7"/>
      <c r="K28">
        <v>-2.4900000000000002</v>
      </c>
    </row>
    <row r="29" spans="1:11" ht="15.75" x14ac:dyDescent="0.25">
      <c r="A29" s="10" t="s">
        <v>107</v>
      </c>
      <c r="B29" s="7"/>
      <c r="C29" s="7"/>
      <c r="D29" s="7"/>
      <c r="E29" s="7"/>
      <c r="F29" s="7"/>
      <c r="G29" s="7"/>
      <c r="H29" s="7"/>
      <c r="I29" s="10">
        <v>79.510000000000005</v>
      </c>
      <c r="J29" s="7"/>
      <c r="K29" s="4">
        <v>-2.4900000000000002</v>
      </c>
    </row>
    <row r="30" spans="1:1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1" ht="15.75" x14ac:dyDescent="0.25">
      <c r="A31" s="6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1" x14ac:dyDescent="0.2">
      <c r="A32" s="8" t="s">
        <v>13</v>
      </c>
      <c r="B32" s="7"/>
      <c r="C32" s="7"/>
      <c r="D32" s="7"/>
      <c r="E32" s="7"/>
      <c r="F32" s="7"/>
      <c r="G32" s="7"/>
      <c r="H32" s="7"/>
      <c r="I32" s="7"/>
      <c r="J32" s="7"/>
    </row>
    <row r="33" spans="1:11" ht="15" x14ac:dyDescent="0.25">
      <c r="A33" s="9" t="s">
        <v>14</v>
      </c>
      <c r="B33" s="7"/>
      <c r="C33" s="7"/>
      <c r="D33" s="7"/>
      <c r="E33" s="7"/>
      <c r="F33" s="7"/>
      <c r="G33" s="7"/>
      <c r="H33" s="7"/>
      <c r="I33" s="7"/>
      <c r="J33" s="7"/>
    </row>
    <row r="34" spans="1:11" x14ac:dyDescent="0.2">
      <c r="A34" s="7" t="s">
        <v>108</v>
      </c>
      <c r="B34" s="7">
        <v>475020</v>
      </c>
      <c r="C34" s="7"/>
      <c r="D34" s="7"/>
      <c r="E34" s="7"/>
      <c r="F34" s="7"/>
      <c r="G34" s="7"/>
      <c r="H34" s="7"/>
      <c r="I34" s="7">
        <v>22.26</v>
      </c>
      <c r="J34" s="7"/>
      <c r="K34">
        <v>-1.98</v>
      </c>
    </row>
    <row r="35" spans="1:11" ht="15.75" x14ac:dyDescent="0.25">
      <c r="A35" s="10" t="s">
        <v>109</v>
      </c>
      <c r="B35" s="7"/>
      <c r="C35" s="7"/>
      <c r="D35" s="7"/>
      <c r="E35" s="7"/>
      <c r="F35" s="7"/>
      <c r="G35" s="7"/>
      <c r="H35" s="7"/>
      <c r="I35" s="10">
        <v>22.26</v>
      </c>
      <c r="J35" s="7"/>
      <c r="K35" s="4">
        <v>-1.98</v>
      </c>
    </row>
    <row r="36" spans="1:1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1" ht="15.75" x14ac:dyDescent="0.25">
      <c r="A37" s="6" t="s">
        <v>44</v>
      </c>
      <c r="B37" s="7"/>
      <c r="C37" s="7"/>
      <c r="D37" s="7"/>
      <c r="E37" s="7"/>
      <c r="F37" s="7"/>
      <c r="G37" s="7"/>
      <c r="H37" s="7"/>
      <c r="I37" s="7"/>
      <c r="J37" s="7"/>
    </row>
    <row r="38" spans="1:11" x14ac:dyDescent="0.2">
      <c r="A38" s="8" t="s">
        <v>13</v>
      </c>
      <c r="B38" s="7"/>
      <c r="C38" s="7"/>
      <c r="D38" s="7"/>
      <c r="E38" s="7"/>
      <c r="F38" s="7"/>
      <c r="G38" s="7"/>
      <c r="H38" s="7"/>
      <c r="I38" s="7"/>
      <c r="J38" s="7"/>
    </row>
    <row r="39" spans="1:11" ht="15" x14ac:dyDescent="0.25">
      <c r="A39" s="9" t="s">
        <v>14</v>
      </c>
      <c r="B39" s="7"/>
      <c r="C39" s="7"/>
      <c r="D39" s="7"/>
      <c r="E39" s="7"/>
      <c r="F39" s="7"/>
      <c r="G39" s="7"/>
      <c r="H39" s="7"/>
      <c r="I39" s="7"/>
      <c r="J39" s="7"/>
    </row>
    <row r="40" spans="1:11" x14ac:dyDescent="0.2">
      <c r="A40" s="7" t="s">
        <v>110</v>
      </c>
      <c r="B40" s="7">
        <v>829010</v>
      </c>
      <c r="C40" s="7"/>
      <c r="D40" s="7"/>
      <c r="E40" s="7"/>
      <c r="F40" s="7"/>
      <c r="G40" s="7"/>
      <c r="H40" s="7"/>
      <c r="I40" s="7">
        <v>11.29</v>
      </c>
      <c r="J40" s="7"/>
      <c r="K40">
        <v>-1.01</v>
      </c>
    </row>
    <row r="41" spans="1:11" ht="15.75" x14ac:dyDescent="0.25">
      <c r="A41" s="10" t="s">
        <v>111</v>
      </c>
      <c r="B41" s="7"/>
      <c r="C41" s="7"/>
      <c r="D41" s="7"/>
      <c r="E41" s="7"/>
      <c r="F41" s="7"/>
      <c r="G41" s="7"/>
      <c r="H41" s="7"/>
      <c r="I41" s="10">
        <v>11.29</v>
      </c>
      <c r="J41" s="7"/>
      <c r="K41" s="4">
        <v>-1.01</v>
      </c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1" ht="15.75" x14ac:dyDescent="0.25">
      <c r="A43" s="6" t="s">
        <v>48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x14ac:dyDescent="0.2">
      <c r="A44" s="8" t="s">
        <v>13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5" x14ac:dyDescent="0.25">
      <c r="A45" s="9" t="s">
        <v>14</v>
      </c>
      <c r="B45" s="7"/>
      <c r="C45" s="7"/>
      <c r="D45" s="7"/>
      <c r="E45" s="7"/>
      <c r="F45" s="7"/>
      <c r="G45" s="7"/>
      <c r="H45" s="7"/>
      <c r="I45" s="7"/>
      <c r="J45" s="7"/>
    </row>
    <row r="46" spans="1:11" x14ac:dyDescent="0.2">
      <c r="A46" s="7" t="s">
        <v>112</v>
      </c>
      <c r="B46" s="7">
        <v>767012</v>
      </c>
      <c r="C46" s="7"/>
      <c r="D46" s="7"/>
      <c r="E46" s="7"/>
      <c r="F46" s="7"/>
      <c r="G46" s="7"/>
      <c r="H46" s="7"/>
      <c r="I46" s="7">
        <v>5.2</v>
      </c>
      <c r="J46" s="7"/>
      <c r="K46">
        <v>-0.37</v>
      </c>
    </row>
    <row r="47" spans="1:11" ht="15.75" x14ac:dyDescent="0.25">
      <c r="A47" s="10" t="s">
        <v>113</v>
      </c>
      <c r="B47" s="7"/>
      <c r="C47" s="7"/>
      <c r="D47" s="7"/>
      <c r="E47" s="7"/>
      <c r="F47" s="7"/>
      <c r="G47" s="7"/>
      <c r="H47" s="7"/>
      <c r="I47" s="10">
        <v>5.2</v>
      </c>
      <c r="J47" s="7"/>
      <c r="K47" s="4">
        <v>-0.37</v>
      </c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1" ht="15.75" x14ac:dyDescent="0.25">
      <c r="A49" s="6" t="s">
        <v>53</v>
      </c>
      <c r="B49" s="7"/>
      <c r="C49" s="7"/>
      <c r="D49" s="7"/>
      <c r="E49" s="7"/>
      <c r="F49" s="7"/>
      <c r="G49" s="7"/>
      <c r="H49" s="7"/>
      <c r="I49" s="7"/>
      <c r="J49" s="7"/>
    </row>
    <row r="50" spans="1:11" x14ac:dyDescent="0.2">
      <c r="A50" s="8" t="s">
        <v>13</v>
      </c>
      <c r="B50" s="7"/>
      <c r="C50" s="7"/>
      <c r="D50" s="7"/>
      <c r="E50" s="7"/>
      <c r="F50" s="7"/>
      <c r="G50" s="7"/>
      <c r="H50" s="7"/>
      <c r="I50" s="7"/>
      <c r="J50" s="7"/>
    </row>
    <row r="51" spans="1:11" ht="15" x14ac:dyDescent="0.25">
      <c r="A51" s="9" t="s">
        <v>20</v>
      </c>
      <c r="B51" s="7"/>
      <c r="C51" s="7"/>
      <c r="D51" s="7"/>
      <c r="E51" s="7"/>
      <c r="F51" s="7"/>
      <c r="G51" s="7"/>
      <c r="H51" s="7"/>
      <c r="I51" s="7"/>
      <c r="J51" s="7"/>
    </row>
    <row r="52" spans="1:11" x14ac:dyDescent="0.2">
      <c r="A52" s="7" t="s">
        <v>114</v>
      </c>
      <c r="B52" s="7">
        <v>1133529</v>
      </c>
      <c r="C52" s="7"/>
      <c r="D52" s="7"/>
      <c r="E52" s="7"/>
      <c r="F52" s="7"/>
      <c r="G52" s="7"/>
      <c r="H52" s="7"/>
      <c r="I52" s="7">
        <v>3.49</v>
      </c>
      <c r="J52" s="7"/>
      <c r="K52">
        <v>0</v>
      </c>
    </row>
    <row r="53" spans="1:11" x14ac:dyDescent="0.2">
      <c r="A53" s="7" t="s">
        <v>115</v>
      </c>
      <c r="B53" s="7">
        <v>1136696</v>
      </c>
      <c r="C53" s="7"/>
      <c r="D53" s="7"/>
      <c r="E53" s="7"/>
      <c r="F53" s="7"/>
      <c r="G53" s="7"/>
      <c r="H53" s="7"/>
      <c r="I53" s="7">
        <v>3.49</v>
      </c>
      <c r="J53" s="7"/>
      <c r="K53">
        <v>0</v>
      </c>
    </row>
    <row r="54" spans="1:11" ht="15.75" x14ac:dyDescent="0.25">
      <c r="A54" s="10" t="s">
        <v>116</v>
      </c>
      <c r="B54" s="7"/>
      <c r="C54" s="7"/>
      <c r="D54" s="7"/>
      <c r="E54" s="7"/>
      <c r="F54" s="7"/>
      <c r="G54" s="7"/>
      <c r="H54" s="7"/>
      <c r="I54" s="10">
        <v>6.98</v>
      </c>
      <c r="J54" s="7"/>
      <c r="K54" s="4">
        <v>0</v>
      </c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1" ht="15.75" x14ac:dyDescent="0.25">
      <c r="A56" s="6" t="s">
        <v>61</v>
      </c>
      <c r="B56" s="7"/>
      <c r="C56" s="7"/>
      <c r="D56" s="7"/>
      <c r="E56" s="7"/>
      <c r="F56" s="7"/>
      <c r="G56" s="7"/>
      <c r="H56" s="7"/>
      <c r="I56" s="7"/>
      <c r="J56" s="7"/>
    </row>
    <row r="57" spans="1:11" x14ac:dyDescent="0.2">
      <c r="A57" s="8" t="s">
        <v>13</v>
      </c>
      <c r="B57" s="7"/>
      <c r="C57" s="7"/>
      <c r="D57" s="7"/>
      <c r="E57" s="7"/>
      <c r="F57" s="7"/>
      <c r="G57" s="7"/>
      <c r="H57" s="7"/>
      <c r="I57" s="7"/>
      <c r="J57" s="7"/>
    </row>
    <row r="58" spans="1:11" ht="15" x14ac:dyDescent="0.25">
      <c r="A58" s="9">
        <v>0</v>
      </c>
      <c r="B58" s="7"/>
      <c r="C58" s="7"/>
      <c r="D58" s="7"/>
      <c r="E58" s="7"/>
      <c r="F58" s="7"/>
      <c r="G58" s="7"/>
      <c r="H58" s="7"/>
      <c r="I58" s="7"/>
      <c r="J58" s="7"/>
    </row>
    <row r="59" spans="1:11" x14ac:dyDescent="0.2">
      <c r="A59" s="7" t="s">
        <v>117</v>
      </c>
      <c r="B59" s="7">
        <v>1102912</v>
      </c>
      <c r="C59" s="7"/>
      <c r="D59" s="7"/>
      <c r="E59" s="7"/>
      <c r="F59" s="7"/>
      <c r="G59" s="7"/>
      <c r="H59" s="7"/>
      <c r="I59" s="15">
        <v>806.00575000000003</v>
      </c>
      <c r="J59" s="7"/>
      <c r="K59">
        <v>0</v>
      </c>
    </row>
    <row r="60" spans="1:11" ht="15" x14ac:dyDescent="0.25">
      <c r="A60" s="9" t="s">
        <v>67</v>
      </c>
      <c r="B60" s="7"/>
      <c r="C60" s="7"/>
      <c r="D60" s="7"/>
      <c r="E60" s="7"/>
      <c r="F60" s="7"/>
      <c r="G60" s="7"/>
      <c r="H60" s="7"/>
      <c r="I60" s="7"/>
      <c r="J60" s="7"/>
    </row>
    <row r="61" spans="1:11" x14ac:dyDescent="0.2">
      <c r="A61" s="7" t="s">
        <v>118</v>
      </c>
      <c r="B61" s="7">
        <v>1103167</v>
      </c>
      <c r="C61" s="7"/>
      <c r="D61" s="7"/>
      <c r="E61" s="7"/>
      <c r="F61" s="7"/>
      <c r="G61" s="7"/>
      <c r="H61" s="7"/>
      <c r="I61" s="7">
        <v>47.74</v>
      </c>
      <c r="J61" s="7"/>
      <c r="K61">
        <v>0</v>
      </c>
    </row>
    <row r="62" spans="1:11" x14ac:dyDescent="0.2">
      <c r="A62" s="7" t="s">
        <v>119</v>
      </c>
      <c r="B62" s="7">
        <v>1109248</v>
      </c>
      <c r="C62" s="7"/>
      <c r="D62" s="7"/>
      <c r="E62" s="7"/>
      <c r="F62" s="7"/>
      <c r="G62" s="7"/>
      <c r="H62" s="7"/>
      <c r="I62" s="11">
        <v>1226.51</v>
      </c>
      <c r="J62" s="7"/>
      <c r="K62">
        <v>0</v>
      </c>
    </row>
    <row r="63" spans="1:11" x14ac:dyDescent="0.2">
      <c r="A63" s="7" t="s">
        <v>120</v>
      </c>
      <c r="B63" s="7">
        <v>1116904</v>
      </c>
      <c r="C63" s="7"/>
      <c r="D63" s="7"/>
      <c r="E63" s="7"/>
      <c r="F63" s="7"/>
      <c r="G63" s="7"/>
      <c r="H63" s="7"/>
      <c r="I63" s="7">
        <v>17.72</v>
      </c>
      <c r="J63" s="7"/>
      <c r="K63">
        <v>0</v>
      </c>
    </row>
    <row r="64" spans="1:11" x14ac:dyDescent="0.2">
      <c r="A64" s="7" t="s">
        <v>121</v>
      </c>
      <c r="B64" s="7">
        <v>1117266</v>
      </c>
      <c r="C64" s="7"/>
      <c r="D64" s="7"/>
      <c r="E64" s="7"/>
      <c r="F64" s="7"/>
      <c r="G64" s="7"/>
      <c r="H64" s="7"/>
      <c r="I64" s="7">
        <v>748.36</v>
      </c>
      <c r="J64" s="7"/>
      <c r="K64">
        <v>0</v>
      </c>
    </row>
    <row r="65" spans="1:11" x14ac:dyDescent="0.2">
      <c r="A65" s="7" t="s">
        <v>122</v>
      </c>
      <c r="B65" s="7">
        <v>1117324</v>
      </c>
      <c r="C65" s="7"/>
      <c r="D65" s="7"/>
      <c r="E65" s="7"/>
      <c r="F65" s="7"/>
      <c r="G65" s="7"/>
      <c r="H65" s="7"/>
      <c r="I65" s="7">
        <v>20.89</v>
      </c>
      <c r="J65" s="7"/>
      <c r="K65">
        <v>0</v>
      </c>
    </row>
    <row r="66" spans="1:11" x14ac:dyDescent="0.2">
      <c r="A66" s="7" t="s">
        <v>123</v>
      </c>
      <c r="B66" s="7">
        <v>1117639</v>
      </c>
      <c r="C66" s="7"/>
      <c r="D66" s="7"/>
      <c r="E66" s="7"/>
      <c r="F66" s="7"/>
      <c r="G66" s="7"/>
      <c r="H66" s="7"/>
      <c r="I66" s="7">
        <v>455.69</v>
      </c>
      <c r="J66" s="7"/>
      <c r="K66">
        <v>0</v>
      </c>
    </row>
    <row r="67" spans="1:11" x14ac:dyDescent="0.2">
      <c r="A67" s="7" t="s">
        <v>124</v>
      </c>
      <c r="B67" s="7">
        <v>1117647</v>
      </c>
      <c r="C67" s="7"/>
      <c r="D67" s="7"/>
      <c r="E67" s="7"/>
      <c r="F67" s="7"/>
      <c r="G67" s="7"/>
      <c r="H67" s="7"/>
      <c r="I67" s="7">
        <v>343.53</v>
      </c>
      <c r="J67" s="7"/>
      <c r="K67">
        <v>0</v>
      </c>
    </row>
    <row r="68" spans="1:11" x14ac:dyDescent="0.2">
      <c r="A68" s="7" t="s">
        <v>125</v>
      </c>
      <c r="B68" s="7">
        <v>1127836</v>
      </c>
      <c r="C68" s="7"/>
      <c r="D68" s="7"/>
      <c r="E68" s="7"/>
      <c r="F68" s="7"/>
      <c r="G68" s="7"/>
      <c r="H68" s="7"/>
      <c r="I68" s="7">
        <v>362.14</v>
      </c>
      <c r="J68" s="7"/>
      <c r="K68">
        <v>-4.01</v>
      </c>
    </row>
    <row r="69" spans="1:11" x14ac:dyDescent="0.2">
      <c r="A69" s="7" t="s">
        <v>126</v>
      </c>
      <c r="B69" s="7">
        <v>1130723</v>
      </c>
      <c r="C69" s="7"/>
      <c r="D69" s="7"/>
      <c r="E69" s="7"/>
      <c r="F69" s="7"/>
      <c r="G69" s="7"/>
      <c r="H69" s="7"/>
      <c r="I69" s="7">
        <v>98.35</v>
      </c>
      <c r="J69" s="7"/>
      <c r="K69">
        <v>0</v>
      </c>
    </row>
    <row r="70" spans="1:11" x14ac:dyDescent="0.2">
      <c r="A70" s="7" t="s">
        <v>127</v>
      </c>
      <c r="B70" s="7">
        <v>1130731</v>
      </c>
      <c r="C70" s="7"/>
      <c r="D70" s="7"/>
      <c r="E70" s="7"/>
      <c r="F70" s="7"/>
      <c r="G70" s="7"/>
      <c r="H70" s="7"/>
      <c r="I70" s="11">
        <v>1311.71</v>
      </c>
      <c r="J70" s="7"/>
      <c r="K70">
        <v>-121.43</v>
      </c>
    </row>
    <row r="71" spans="1:11" x14ac:dyDescent="0.2">
      <c r="A71" s="7" t="s">
        <v>128</v>
      </c>
      <c r="B71" s="7">
        <v>1131051</v>
      </c>
      <c r="C71" s="7"/>
      <c r="D71" s="7"/>
      <c r="E71" s="7"/>
      <c r="F71" s="7"/>
      <c r="G71" s="7"/>
      <c r="H71" s="7"/>
      <c r="I71" s="7">
        <v>744.38</v>
      </c>
      <c r="J71" s="7"/>
      <c r="K71">
        <v>-76.02</v>
      </c>
    </row>
    <row r="72" spans="1:11" ht="15.75" x14ac:dyDescent="0.25">
      <c r="A72" s="10" t="s">
        <v>129</v>
      </c>
      <c r="B72" s="7"/>
      <c r="C72" s="7"/>
      <c r="D72" s="7"/>
      <c r="E72" s="7"/>
      <c r="F72" s="7"/>
      <c r="G72" s="7"/>
      <c r="H72" s="7"/>
      <c r="I72" s="13">
        <f>SUM(I59:I71)</f>
        <v>6183.0257499999998</v>
      </c>
      <c r="J72" s="7"/>
      <c r="K72" s="4">
        <v>-201.46</v>
      </c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1" ht="15.75" x14ac:dyDescent="0.25">
      <c r="A74" s="6" t="s">
        <v>91</v>
      </c>
      <c r="B74" s="7"/>
      <c r="C74" s="7"/>
      <c r="D74" s="7"/>
      <c r="E74" s="7"/>
      <c r="F74" s="7"/>
      <c r="G74" s="7"/>
      <c r="H74" s="7"/>
      <c r="I74" s="7"/>
      <c r="J74" s="7"/>
    </row>
    <row r="75" spans="1:11" x14ac:dyDescent="0.2">
      <c r="A75" s="8" t="s">
        <v>13</v>
      </c>
      <c r="B75" s="7"/>
      <c r="C75" s="7"/>
      <c r="D75" s="7"/>
      <c r="E75" s="7"/>
      <c r="F75" s="7"/>
      <c r="G75" s="7"/>
      <c r="H75" s="7"/>
      <c r="I75" s="7"/>
      <c r="J75" s="7"/>
    </row>
    <row r="76" spans="1:11" ht="15" x14ac:dyDescent="0.25">
      <c r="A76" s="9" t="s">
        <v>14</v>
      </c>
      <c r="B76" s="7"/>
      <c r="C76" s="7"/>
      <c r="D76" s="7"/>
      <c r="E76" s="7"/>
      <c r="F76" s="7"/>
      <c r="G76" s="7"/>
      <c r="H76" s="7"/>
      <c r="I76" s="7"/>
      <c r="J76" s="7"/>
    </row>
    <row r="77" spans="1:11" x14ac:dyDescent="0.2">
      <c r="A77" s="7" t="s">
        <v>130</v>
      </c>
      <c r="B77" s="7">
        <v>1098920</v>
      </c>
      <c r="C77" s="7"/>
      <c r="D77" s="7"/>
      <c r="E77" s="7"/>
      <c r="F77" s="7"/>
      <c r="G77" s="7"/>
      <c r="H77" s="7"/>
      <c r="I77" s="7">
        <v>14.03</v>
      </c>
      <c r="J77" s="7"/>
      <c r="K77">
        <v>-1.25</v>
      </c>
    </row>
    <row r="78" spans="1:11" ht="15.75" x14ac:dyDescent="0.25">
      <c r="A78" s="10" t="s">
        <v>131</v>
      </c>
      <c r="B78" s="7"/>
      <c r="C78" s="7"/>
      <c r="D78" s="7"/>
      <c r="E78" s="7"/>
      <c r="F78" s="7"/>
      <c r="G78" s="7"/>
      <c r="H78" s="7"/>
      <c r="I78" s="10">
        <v>14.03</v>
      </c>
      <c r="J78" s="7"/>
      <c r="K78" s="4">
        <v>-1.25</v>
      </c>
    </row>
    <row r="79" spans="1:1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1" ht="15.75" x14ac:dyDescent="0.25">
      <c r="A80" s="10" t="s">
        <v>132</v>
      </c>
      <c r="B80" s="7"/>
      <c r="C80" s="7"/>
      <c r="D80" s="7"/>
      <c r="E80" s="7"/>
      <c r="F80" s="7"/>
      <c r="G80" s="7"/>
      <c r="H80" s="7"/>
      <c r="I80" s="13">
        <f>I78+I72+I54+I47+I41+I35+I29+I16</f>
        <v>6355.1057499999997</v>
      </c>
      <c r="J80" s="7"/>
      <c r="K80" s="4">
        <v>-211.44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99"/>
  <sheetViews>
    <sheetView rightToLeft="1" workbookViewId="0">
      <selection activeCell="B7" sqref="B7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</v>
      </c>
      <c r="I15" s="7">
        <v>30.05</v>
      </c>
      <c r="J15" s="7">
        <v>7.0000000000000007E-2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8">
        <v>30.05</v>
      </c>
      <c r="J16" s="8">
        <v>7.0000000000000007E-2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0" t="s">
        <v>18</v>
      </c>
      <c r="B18" s="7"/>
      <c r="C18" s="7"/>
      <c r="D18" s="7"/>
      <c r="E18" s="7"/>
      <c r="F18" s="7"/>
      <c r="G18" s="7"/>
      <c r="H18" s="7"/>
      <c r="I18" s="10">
        <v>30.05</v>
      </c>
      <c r="J18" s="10">
        <v>7.0000000000000007E-2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 x14ac:dyDescent="0.25">
      <c r="A22" s="9" t="s">
        <v>20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 t="s">
        <v>21</v>
      </c>
      <c r="B23" s="7" t="s">
        <v>22</v>
      </c>
      <c r="C23" s="7" t="s">
        <v>23</v>
      </c>
      <c r="D23" s="7" t="s">
        <v>24</v>
      </c>
      <c r="E23" s="7">
        <v>4.5999999999999996</v>
      </c>
      <c r="F23" s="7">
        <v>3.25</v>
      </c>
      <c r="G23" s="7">
        <v>1.73</v>
      </c>
      <c r="H23" s="7">
        <v>0</v>
      </c>
      <c r="I23" s="7">
        <v>6.03</v>
      </c>
      <c r="J23" s="7">
        <v>0.01</v>
      </c>
    </row>
    <row r="24" spans="1:10" x14ac:dyDescent="0.2">
      <c r="A24" s="7" t="s">
        <v>25</v>
      </c>
      <c r="B24" s="7" t="s">
        <v>26</v>
      </c>
      <c r="C24" s="7" t="s">
        <v>27</v>
      </c>
      <c r="D24" s="7" t="s">
        <v>28</v>
      </c>
      <c r="E24" s="7">
        <v>8.5</v>
      </c>
      <c r="F24" s="7">
        <v>1.45</v>
      </c>
      <c r="G24" s="7">
        <v>1.26</v>
      </c>
      <c r="H24" s="7">
        <v>0</v>
      </c>
      <c r="I24" s="7">
        <v>3.94</v>
      </c>
      <c r="J24" s="7">
        <v>0.01</v>
      </c>
    </row>
    <row r="25" spans="1:10" x14ac:dyDescent="0.2">
      <c r="A25" s="7" t="s">
        <v>29</v>
      </c>
      <c r="B25" s="7" t="s">
        <v>30</v>
      </c>
      <c r="C25" s="7" t="s">
        <v>27</v>
      </c>
      <c r="D25" s="7" t="s">
        <v>28</v>
      </c>
      <c r="E25" s="7">
        <v>8.5</v>
      </c>
      <c r="F25" s="7">
        <v>0.78</v>
      </c>
      <c r="G25" s="7">
        <v>0.84</v>
      </c>
      <c r="H25" s="7">
        <v>0</v>
      </c>
      <c r="I25" s="7">
        <v>2.4500000000000002</v>
      </c>
      <c r="J25" s="7">
        <v>0.01</v>
      </c>
    </row>
    <row r="26" spans="1:10" x14ac:dyDescent="0.2">
      <c r="A26" s="7" t="s">
        <v>31</v>
      </c>
      <c r="B26" s="7" t="s">
        <v>32</v>
      </c>
      <c r="C26" s="7" t="s">
        <v>27</v>
      </c>
      <c r="D26" s="7" t="s">
        <v>28</v>
      </c>
      <c r="E26" s="7">
        <v>6.1</v>
      </c>
      <c r="F26" s="7">
        <v>3.34</v>
      </c>
      <c r="G26" s="7">
        <v>1.83</v>
      </c>
      <c r="H26" s="7">
        <v>0</v>
      </c>
      <c r="I26" s="7">
        <v>9.1199999999999992</v>
      </c>
      <c r="J26" s="7">
        <v>0.02</v>
      </c>
    </row>
    <row r="27" spans="1:10" x14ac:dyDescent="0.2">
      <c r="A27" s="7" t="s">
        <v>33</v>
      </c>
      <c r="B27" s="7" t="s">
        <v>34</v>
      </c>
      <c r="C27" s="7" t="s">
        <v>27</v>
      </c>
      <c r="D27" s="7" t="s">
        <v>28</v>
      </c>
      <c r="E27" s="7">
        <v>4.6500000000000004</v>
      </c>
      <c r="F27" s="7">
        <v>4.01</v>
      </c>
      <c r="G27" s="7">
        <v>1.9</v>
      </c>
      <c r="H27" s="7">
        <v>0</v>
      </c>
      <c r="I27" s="7">
        <v>5.47</v>
      </c>
      <c r="J27" s="7">
        <v>0.01</v>
      </c>
    </row>
    <row r="28" spans="1:10" x14ac:dyDescent="0.2">
      <c r="A28" s="7" t="s">
        <v>35</v>
      </c>
      <c r="B28" s="7" t="s">
        <v>36</v>
      </c>
      <c r="C28" s="7" t="s">
        <v>23</v>
      </c>
      <c r="D28" s="7" t="s">
        <v>24</v>
      </c>
      <c r="E28" s="7">
        <v>4.3</v>
      </c>
      <c r="F28" s="7">
        <v>5.52</v>
      </c>
      <c r="G28" s="7">
        <v>4.04</v>
      </c>
      <c r="H28" s="7">
        <v>0</v>
      </c>
      <c r="I28" s="7">
        <v>19.57</v>
      </c>
      <c r="J28" s="7">
        <v>0.05</v>
      </c>
    </row>
    <row r="29" spans="1:10" ht="15" x14ac:dyDescent="0.25">
      <c r="A29" s="9" t="s">
        <v>14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">
      <c r="A30" s="7" t="s">
        <v>37</v>
      </c>
      <c r="B30" s="7" t="s">
        <v>38</v>
      </c>
      <c r="C30" s="7" t="s">
        <v>23</v>
      </c>
      <c r="D30" s="7" t="s">
        <v>24</v>
      </c>
      <c r="E30" s="7">
        <v>0</v>
      </c>
      <c r="F30" s="7">
        <v>0</v>
      </c>
      <c r="G30" s="7">
        <v>0</v>
      </c>
      <c r="H30" s="7">
        <v>0</v>
      </c>
      <c r="I30" s="7">
        <v>30.45</v>
      </c>
      <c r="J30" s="7">
        <v>7.0000000000000007E-2</v>
      </c>
    </row>
    <row r="31" spans="1:10" x14ac:dyDescent="0.2">
      <c r="A31" s="8" t="s">
        <v>17</v>
      </c>
      <c r="B31" s="7"/>
      <c r="C31" s="7"/>
      <c r="D31" s="7"/>
      <c r="E31" s="7"/>
      <c r="F31" s="7"/>
      <c r="G31" s="7"/>
      <c r="H31" s="7"/>
      <c r="I31" s="8">
        <v>77.03</v>
      </c>
      <c r="J31" s="8">
        <v>0.18</v>
      </c>
    </row>
    <row r="32" spans="1:10" x14ac:dyDescent="0.2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 x14ac:dyDescent="0.25">
      <c r="A33" s="10" t="s">
        <v>39</v>
      </c>
      <c r="B33" s="7"/>
      <c r="C33" s="7"/>
      <c r="D33" s="7"/>
      <c r="E33" s="7"/>
      <c r="F33" s="7"/>
      <c r="G33" s="7"/>
      <c r="H33" s="7"/>
      <c r="I33" s="10">
        <v>77.03</v>
      </c>
      <c r="J33" s="10">
        <v>0.18</v>
      </c>
    </row>
    <row r="34" spans="1:10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.75" x14ac:dyDescent="0.25">
      <c r="A35" s="6" t="s">
        <v>40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8" t="s">
        <v>13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5" x14ac:dyDescent="0.25">
      <c r="A37" s="9" t="s">
        <v>14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7" t="s">
        <v>41</v>
      </c>
      <c r="B38" s="7" t="s">
        <v>42</v>
      </c>
      <c r="C38" s="7">
        <v>0</v>
      </c>
      <c r="D38" s="7"/>
      <c r="E38" s="7">
        <v>0</v>
      </c>
      <c r="F38" s="7">
        <v>0</v>
      </c>
      <c r="G38" s="7">
        <v>0</v>
      </c>
      <c r="H38" s="7">
        <v>0</v>
      </c>
      <c r="I38" s="7">
        <v>20.350000000000001</v>
      </c>
      <c r="J38" s="7">
        <v>0.05</v>
      </c>
    </row>
    <row r="39" spans="1:10" x14ac:dyDescent="0.2">
      <c r="A39" s="8" t="s">
        <v>17</v>
      </c>
      <c r="B39" s="7"/>
      <c r="C39" s="7"/>
      <c r="D39" s="7"/>
      <c r="E39" s="7"/>
      <c r="F39" s="7"/>
      <c r="G39" s="7"/>
      <c r="H39" s="7"/>
      <c r="I39" s="8">
        <v>20.350000000000001</v>
      </c>
      <c r="J39" s="8">
        <v>0.05</v>
      </c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.75" x14ac:dyDescent="0.25">
      <c r="A41" s="10" t="s">
        <v>43</v>
      </c>
      <c r="B41" s="7"/>
      <c r="C41" s="7"/>
      <c r="D41" s="7"/>
      <c r="E41" s="7"/>
      <c r="F41" s="7"/>
      <c r="G41" s="7"/>
      <c r="H41" s="7"/>
      <c r="I41" s="10">
        <v>20.350000000000001</v>
      </c>
      <c r="J41" s="10">
        <v>0.05</v>
      </c>
    </row>
    <row r="42" spans="1:1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.75" x14ac:dyDescent="0.25">
      <c r="A43" s="6" t="s">
        <v>44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8" t="s">
        <v>13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ht="15" x14ac:dyDescent="0.25">
      <c r="A45" s="9" t="s">
        <v>14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">
      <c r="A46" s="7" t="s">
        <v>45</v>
      </c>
      <c r="B46" s="7" t="s">
        <v>46</v>
      </c>
      <c r="C46" s="7">
        <v>0</v>
      </c>
      <c r="D46" s="7"/>
      <c r="E46" s="7">
        <v>0</v>
      </c>
      <c r="F46" s="7">
        <v>0</v>
      </c>
      <c r="G46" s="7">
        <v>0</v>
      </c>
      <c r="H46" s="7">
        <v>0</v>
      </c>
      <c r="I46" s="7">
        <v>10.24</v>
      </c>
      <c r="J46" s="7">
        <v>0.03</v>
      </c>
    </row>
    <row r="47" spans="1:10" x14ac:dyDescent="0.2">
      <c r="A47" s="8" t="s">
        <v>17</v>
      </c>
      <c r="B47" s="7"/>
      <c r="C47" s="7"/>
      <c r="D47" s="7"/>
      <c r="E47" s="7"/>
      <c r="F47" s="7"/>
      <c r="G47" s="7"/>
      <c r="H47" s="7"/>
      <c r="I47" s="8">
        <v>10.24</v>
      </c>
      <c r="J47" s="8">
        <v>0.03</v>
      </c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.75" x14ac:dyDescent="0.25">
      <c r="A49" s="10" t="s">
        <v>47</v>
      </c>
      <c r="B49" s="7"/>
      <c r="C49" s="7"/>
      <c r="D49" s="7"/>
      <c r="E49" s="7"/>
      <c r="F49" s="7"/>
      <c r="G49" s="7"/>
      <c r="H49" s="7"/>
      <c r="I49" s="10">
        <v>10.24</v>
      </c>
      <c r="J49" s="10">
        <v>0.03</v>
      </c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.75" x14ac:dyDescent="0.25">
      <c r="A51" s="6" t="s">
        <v>48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">
      <c r="A52" s="8" t="s">
        <v>13</v>
      </c>
      <c r="B52" s="7"/>
      <c r="C52" s="7"/>
      <c r="D52" s="7"/>
      <c r="E52" s="7"/>
      <c r="F52" s="7"/>
      <c r="G52" s="7"/>
      <c r="H52" s="7"/>
      <c r="I52" s="7"/>
      <c r="J52" s="7"/>
    </row>
    <row r="53" spans="1:10" ht="15" x14ac:dyDescent="0.25">
      <c r="A53" s="9" t="s">
        <v>14</v>
      </c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7" t="s">
        <v>49</v>
      </c>
      <c r="B54" s="7" t="s">
        <v>50</v>
      </c>
      <c r="C54" s="7" t="s">
        <v>51</v>
      </c>
      <c r="D54" s="7" t="s">
        <v>24</v>
      </c>
      <c r="E54" s="7">
        <v>0</v>
      </c>
      <c r="F54" s="7">
        <v>0</v>
      </c>
      <c r="G54" s="7">
        <v>0</v>
      </c>
      <c r="H54" s="7">
        <v>0</v>
      </c>
      <c r="I54" s="7">
        <v>4.9000000000000004</v>
      </c>
      <c r="J54" s="7">
        <v>0.01</v>
      </c>
    </row>
    <row r="55" spans="1:10" x14ac:dyDescent="0.2">
      <c r="A55" s="8" t="s">
        <v>17</v>
      </c>
      <c r="B55" s="7"/>
      <c r="C55" s="7"/>
      <c r="D55" s="7"/>
      <c r="E55" s="7"/>
      <c r="F55" s="7"/>
      <c r="G55" s="7"/>
      <c r="H55" s="7"/>
      <c r="I55" s="8">
        <v>4.9000000000000004</v>
      </c>
      <c r="J55" s="8">
        <v>0.01</v>
      </c>
    </row>
    <row r="56" spans="1:1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 x14ac:dyDescent="0.25">
      <c r="A57" s="10" t="s">
        <v>52</v>
      </c>
      <c r="B57" s="7"/>
      <c r="C57" s="7"/>
      <c r="D57" s="7"/>
      <c r="E57" s="7"/>
      <c r="F57" s="7"/>
      <c r="G57" s="7"/>
      <c r="H57" s="7"/>
      <c r="I57" s="10">
        <v>4.9000000000000004</v>
      </c>
      <c r="J57" s="10">
        <v>0.01</v>
      </c>
    </row>
    <row r="58" spans="1:10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.75" x14ac:dyDescent="0.25">
      <c r="A59" s="6" t="s">
        <v>53</v>
      </c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">
      <c r="A60" s="8" t="s">
        <v>13</v>
      </c>
      <c r="B60" s="7"/>
      <c r="C60" s="7"/>
      <c r="D60" s="7"/>
      <c r="E60" s="7"/>
      <c r="F60" s="7"/>
      <c r="G60" s="7"/>
      <c r="H60" s="7"/>
      <c r="I60" s="7"/>
      <c r="J60" s="7"/>
    </row>
    <row r="61" spans="1:10" ht="15" x14ac:dyDescent="0.25">
      <c r="A61" s="9" t="s">
        <v>20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">
      <c r="A62" s="7" t="s">
        <v>54</v>
      </c>
      <c r="B62" s="7" t="s">
        <v>55</v>
      </c>
      <c r="C62" s="7" t="s">
        <v>56</v>
      </c>
      <c r="D62" s="7" t="s">
        <v>24</v>
      </c>
      <c r="E62" s="7">
        <v>3.85</v>
      </c>
      <c r="F62" s="7">
        <v>6.2</v>
      </c>
      <c r="G62" s="7">
        <v>3.28</v>
      </c>
      <c r="H62" s="7">
        <v>0</v>
      </c>
      <c r="I62" s="7">
        <v>3.51</v>
      </c>
      <c r="J62" s="7">
        <v>0.01</v>
      </c>
    </row>
    <row r="63" spans="1:10" x14ac:dyDescent="0.2">
      <c r="A63" s="7" t="s">
        <v>57</v>
      </c>
      <c r="B63" s="7" t="s">
        <v>58</v>
      </c>
      <c r="C63" s="7" t="s">
        <v>59</v>
      </c>
      <c r="D63" s="7" t="s">
        <v>28</v>
      </c>
      <c r="E63" s="7">
        <v>3.05</v>
      </c>
      <c r="F63" s="7">
        <v>5.54</v>
      </c>
      <c r="G63" s="7">
        <v>2.81</v>
      </c>
      <c r="H63" s="7">
        <v>0</v>
      </c>
      <c r="I63" s="7">
        <v>3.52</v>
      </c>
      <c r="J63" s="7">
        <v>0.01</v>
      </c>
    </row>
    <row r="64" spans="1:10" x14ac:dyDescent="0.2">
      <c r="A64" s="8" t="s">
        <v>17</v>
      </c>
      <c r="B64" s="7"/>
      <c r="C64" s="7"/>
      <c r="D64" s="7"/>
      <c r="E64" s="7"/>
      <c r="F64" s="7"/>
      <c r="G64" s="7"/>
      <c r="H64" s="7"/>
      <c r="I64" s="8">
        <v>7.03</v>
      </c>
      <c r="J64" s="8">
        <v>0.02</v>
      </c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.75" x14ac:dyDescent="0.25">
      <c r="A66" s="10" t="s">
        <v>60</v>
      </c>
      <c r="B66" s="7"/>
      <c r="C66" s="7"/>
      <c r="D66" s="7"/>
      <c r="E66" s="7"/>
      <c r="F66" s="7"/>
      <c r="G66" s="7"/>
      <c r="H66" s="7"/>
      <c r="I66" s="10">
        <v>7.03</v>
      </c>
      <c r="J66" s="10">
        <v>0.02</v>
      </c>
    </row>
    <row r="67" spans="1:1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.75" x14ac:dyDescent="0.25">
      <c r="A68" s="6" t="s">
        <v>61</v>
      </c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8" t="s">
        <v>62</v>
      </c>
      <c r="B69" s="7"/>
      <c r="C69" s="7"/>
      <c r="D69" s="7"/>
      <c r="E69" s="7"/>
      <c r="F69" s="7"/>
      <c r="G69" s="7"/>
      <c r="H69" s="7"/>
      <c r="I69" s="7"/>
      <c r="J69" s="7"/>
    </row>
    <row r="70" spans="1:10" ht="15" x14ac:dyDescent="0.25">
      <c r="A70" s="9" t="s">
        <v>62</v>
      </c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">
      <c r="A71" s="7" t="s">
        <v>63</v>
      </c>
      <c r="B71" s="7" t="s">
        <v>64</v>
      </c>
      <c r="C71" s="7" t="s">
        <v>65</v>
      </c>
      <c r="D71" s="7" t="s">
        <v>24</v>
      </c>
      <c r="E71" s="7">
        <v>0</v>
      </c>
      <c r="F71" s="7">
        <v>7</v>
      </c>
      <c r="G71" s="7">
        <v>0</v>
      </c>
      <c r="H71" s="7">
        <v>0.11</v>
      </c>
      <c r="I71" s="7">
        <v>816.61</v>
      </c>
      <c r="J71" s="7">
        <v>2.0099999999999998</v>
      </c>
    </row>
    <row r="72" spans="1:10" x14ac:dyDescent="0.2">
      <c r="A72" s="8" t="s">
        <v>66</v>
      </c>
      <c r="B72" s="7"/>
      <c r="C72" s="7"/>
      <c r="D72" s="7"/>
      <c r="E72" s="7"/>
      <c r="F72" s="7"/>
      <c r="G72" s="7"/>
      <c r="H72" s="7"/>
      <c r="I72" s="8">
        <v>816.61</v>
      </c>
      <c r="J72" s="8">
        <v>2.0099999999999998</v>
      </c>
    </row>
    <row r="73" spans="1:10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">
      <c r="A74" s="8" t="s">
        <v>13</v>
      </c>
      <c r="B74" s="7"/>
      <c r="C74" s="7"/>
      <c r="D74" s="7"/>
      <c r="E74" s="7"/>
      <c r="F74" s="7"/>
      <c r="G74" s="7"/>
      <c r="H74" s="7"/>
      <c r="I74" s="7"/>
      <c r="J74" s="7"/>
    </row>
    <row r="75" spans="1:10" ht="15" x14ac:dyDescent="0.25">
      <c r="A75" s="9" t="s">
        <v>67</v>
      </c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">
      <c r="A76" s="7" t="s">
        <v>68</v>
      </c>
      <c r="B76" s="7" t="s">
        <v>69</v>
      </c>
      <c r="C76" s="7" t="s">
        <v>65</v>
      </c>
      <c r="D76" s="7" t="s">
        <v>24</v>
      </c>
      <c r="E76" s="7">
        <v>0</v>
      </c>
      <c r="F76" s="7">
        <v>0</v>
      </c>
      <c r="G76" s="7">
        <v>0</v>
      </c>
      <c r="H76" s="7">
        <v>0</v>
      </c>
      <c r="I76" s="7">
        <v>47.8</v>
      </c>
      <c r="J76" s="7">
        <v>0.12</v>
      </c>
    </row>
    <row r="77" spans="1:10" x14ac:dyDescent="0.2">
      <c r="A77" s="7" t="s">
        <v>70</v>
      </c>
      <c r="B77" s="7" t="s">
        <v>71</v>
      </c>
      <c r="C77" s="7" t="s">
        <v>56</v>
      </c>
      <c r="D77" s="7" t="s">
        <v>24</v>
      </c>
      <c r="E77" s="7">
        <v>0</v>
      </c>
      <c r="F77" s="7">
        <v>4.0599999999999996</v>
      </c>
      <c r="G77" s="7">
        <v>1.43</v>
      </c>
      <c r="H77" s="7">
        <v>0.03</v>
      </c>
      <c r="I77" s="11">
        <v>1227.46</v>
      </c>
      <c r="J77" s="7">
        <v>3.02</v>
      </c>
    </row>
    <row r="78" spans="1:10" x14ac:dyDescent="0.2">
      <c r="A78" s="7" t="s">
        <v>72</v>
      </c>
      <c r="B78" s="7" t="s">
        <v>73</v>
      </c>
      <c r="C78" s="7" t="s">
        <v>65</v>
      </c>
      <c r="D78" s="7" t="s">
        <v>24</v>
      </c>
      <c r="E78" s="7">
        <v>0</v>
      </c>
      <c r="F78" s="7">
        <v>0</v>
      </c>
      <c r="G78" s="7">
        <v>0</v>
      </c>
      <c r="H78" s="7">
        <v>0</v>
      </c>
      <c r="I78" s="7">
        <v>18.350000000000001</v>
      </c>
      <c r="J78" s="7">
        <v>0.05</v>
      </c>
    </row>
    <row r="79" spans="1:10" x14ac:dyDescent="0.2">
      <c r="A79" s="7" t="s">
        <v>74</v>
      </c>
      <c r="B79" s="7" t="s">
        <v>75</v>
      </c>
      <c r="C79" s="7" t="s">
        <v>59</v>
      </c>
      <c r="D79" s="7" t="s">
        <v>28</v>
      </c>
      <c r="E79" s="7">
        <v>0</v>
      </c>
      <c r="F79" s="7">
        <v>0</v>
      </c>
      <c r="G79" s="7">
        <v>0</v>
      </c>
      <c r="H79" s="7">
        <v>0.01</v>
      </c>
      <c r="I79" s="7">
        <v>752.92</v>
      </c>
      <c r="J79" s="7">
        <v>1.85</v>
      </c>
    </row>
    <row r="80" spans="1:10" x14ac:dyDescent="0.2">
      <c r="A80" s="7" t="s">
        <v>76</v>
      </c>
      <c r="B80" s="7" t="s">
        <v>77</v>
      </c>
      <c r="C80" s="7" t="s">
        <v>65</v>
      </c>
      <c r="D80" s="7" t="s">
        <v>24</v>
      </c>
      <c r="E80" s="7">
        <v>0</v>
      </c>
      <c r="F80" s="7">
        <v>0</v>
      </c>
      <c r="G80" s="7">
        <v>0</v>
      </c>
      <c r="H80" s="7">
        <v>0</v>
      </c>
      <c r="I80" s="7">
        <v>21.49</v>
      </c>
      <c r="J80" s="7">
        <v>0.05</v>
      </c>
    </row>
    <row r="81" spans="1:10" x14ac:dyDescent="0.2">
      <c r="A81" s="7" t="s">
        <v>78</v>
      </c>
      <c r="B81" s="7" t="s">
        <v>79</v>
      </c>
      <c r="C81" s="7" t="s">
        <v>65</v>
      </c>
      <c r="D81" s="7" t="s">
        <v>24</v>
      </c>
      <c r="E81" s="7">
        <v>0</v>
      </c>
      <c r="F81" s="7">
        <v>0</v>
      </c>
      <c r="G81" s="7">
        <v>0</v>
      </c>
      <c r="H81" s="7">
        <v>0.02</v>
      </c>
      <c r="I81" s="7">
        <v>457.8</v>
      </c>
      <c r="J81" s="7">
        <v>1.1299999999999999</v>
      </c>
    </row>
    <row r="82" spans="1:10" x14ac:dyDescent="0.2">
      <c r="A82" s="7" t="s">
        <v>80</v>
      </c>
      <c r="B82" s="7" t="s">
        <v>81</v>
      </c>
      <c r="C82" s="7" t="s">
        <v>65</v>
      </c>
      <c r="D82" s="7" t="s">
        <v>24</v>
      </c>
      <c r="E82" s="7">
        <v>0</v>
      </c>
      <c r="F82" s="7">
        <v>0</v>
      </c>
      <c r="G82" s="7">
        <v>0</v>
      </c>
      <c r="H82" s="7">
        <v>0.02</v>
      </c>
      <c r="I82" s="7">
        <v>345.91</v>
      </c>
      <c r="J82" s="7">
        <v>0.85</v>
      </c>
    </row>
    <row r="83" spans="1:10" x14ac:dyDescent="0.2">
      <c r="A83" s="7" t="s">
        <v>82</v>
      </c>
      <c r="B83" s="7" t="s">
        <v>83</v>
      </c>
      <c r="C83" s="7" t="s">
        <v>65</v>
      </c>
      <c r="D83" s="7" t="s">
        <v>24</v>
      </c>
      <c r="E83" s="7">
        <v>0</v>
      </c>
      <c r="F83" s="7">
        <v>3.61</v>
      </c>
      <c r="G83" s="7">
        <v>1.5</v>
      </c>
      <c r="H83" s="7">
        <v>0.06</v>
      </c>
      <c r="I83" s="7">
        <v>358.28</v>
      </c>
      <c r="J83" s="7">
        <v>0.88</v>
      </c>
    </row>
    <row r="84" spans="1:10" x14ac:dyDescent="0.2">
      <c r="A84" s="7" t="s">
        <v>84</v>
      </c>
      <c r="B84" s="7" t="s">
        <v>85</v>
      </c>
      <c r="C84" s="7" t="s">
        <v>65</v>
      </c>
      <c r="D84" s="7" t="s">
        <v>24</v>
      </c>
      <c r="E84" s="7">
        <v>0</v>
      </c>
      <c r="F84" s="7">
        <v>0</v>
      </c>
      <c r="G84" s="7">
        <v>0</v>
      </c>
      <c r="H84" s="7">
        <v>0.02</v>
      </c>
      <c r="I84" s="7">
        <v>102.91</v>
      </c>
      <c r="J84" s="7">
        <v>0.25</v>
      </c>
    </row>
    <row r="85" spans="1:10" x14ac:dyDescent="0.2">
      <c r="A85" s="7" t="s">
        <v>86</v>
      </c>
      <c r="B85" s="7" t="s">
        <v>87</v>
      </c>
      <c r="C85" s="7" t="s">
        <v>65</v>
      </c>
      <c r="D85" s="7" t="s">
        <v>24</v>
      </c>
      <c r="E85" s="7">
        <v>0</v>
      </c>
      <c r="F85" s="7">
        <v>0</v>
      </c>
      <c r="G85" s="7">
        <v>0</v>
      </c>
      <c r="H85" s="7">
        <v>0.09</v>
      </c>
      <c r="I85" s="11">
        <v>1217.05</v>
      </c>
      <c r="J85" s="7">
        <v>2.99</v>
      </c>
    </row>
    <row r="86" spans="1:10" x14ac:dyDescent="0.2">
      <c r="A86" s="7" t="s">
        <v>88</v>
      </c>
      <c r="B86" s="7" t="s">
        <v>89</v>
      </c>
      <c r="C86" s="7" t="s">
        <v>65</v>
      </c>
      <c r="D86" s="7" t="s">
        <v>24</v>
      </c>
      <c r="E86" s="7">
        <v>0</v>
      </c>
      <c r="F86" s="7">
        <v>0</v>
      </c>
      <c r="G86" s="7">
        <v>0</v>
      </c>
      <c r="H86" s="7">
        <v>0.14000000000000001</v>
      </c>
      <c r="I86" s="7">
        <v>680.6</v>
      </c>
      <c r="J86" s="7">
        <v>1.67</v>
      </c>
    </row>
    <row r="87" spans="1:10" x14ac:dyDescent="0.2">
      <c r="A87" s="8" t="s">
        <v>17</v>
      </c>
      <c r="B87" s="7"/>
      <c r="C87" s="7"/>
      <c r="D87" s="7"/>
      <c r="E87" s="7"/>
      <c r="F87" s="7"/>
      <c r="G87" s="7"/>
      <c r="H87" s="7"/>
      <c r="I87" s="12">
        <v>5230.57</v>
      </c>
      <c r="J87" s="8">
        <v>12.86</v>
      </c>
    </row>
    <row r="88" spans="1:10" x14ac:dyDescent="0.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.75" x14ac:dyDescent="0.25">
      <c r="A89" s="10" t="s">
        <v>90</v>
      </c>
      <c r="B89" s="7"/>
      <c r="C89" s="7"/>
      <c r="D89" s="7"/>
      <c r="E89" s="7"/>
      <c r="F89" s="7"/>
      <c r="G89" s="7"/>
      <c r="H89" s="7"/>
      <c r="I89" s="13">
        <v>6047.18</v>
      </c>
      <c r="J89" s="10">
        <v>14.87</v>
      </c>
    </row>
    <row r="90" spans="1:10" x14ac:dyDescent="0.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.75" x14ac:dyDescent="0.25">
      <c r="A91" s="6" t="s">
        <v>91</v>
      </c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">
      <c r="A92" s="8" t="s">
        <v>13</v>
      </c>
      <c r="B92" s="7"/>
      <c r="C92" s="7"/>
      <c r="D92" s="7"/>
      <c r="E92" s="7"/>
      <c r="F92" s="7"/>
      <c r="G92" s="7"/>
      <c r="H92" s="7"/>
      <c r="I92" s="7"/>
      <c r="J92" s="7"/>
    </row>
    <row r="93" spans="1:10" ht="15" x14ac:dyDescent="0.25">
      <c r="A93" s="9" t="s">
        <v>14</v>
      </c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">
      <c r="A94" s="7" t="s">
        <v>92</v>
      </c>
      <c r="B94" s="7" t="s">
        <v>93</v>
      </c>
      <c r="C94" s="7" t="s">
        <v>23</v>
      </c>
      <c r="D94" s="7" t="s">
        <v>24</v>
      </c>
      <c r="E94" s="7">
        <v>0</v>
      </c>
      <c r="F94" s="7">
        <v>0</v>
      </c>
      <c r="G94" s="7">
        <v>0</v>
      </c>
      <c r="H94" s="7">
        <v>0</v>
      </c>
      <c r="I94" s="7">
        <v>12.49</v>
      </c>
      <c r="J94" s="7">
        <v>0.03</v>
      </c>
    </row>
    <row r="95" spans="1:10" x14ac:dyDescent="0.2">
      <c r="A95" s="8" t="s">
        <v>17</v>
      </c>
      <c r="B95" s="7"/>
      <c r="C95" s="7"/>
      <c r="D95" s="7"/>
      <c r="E95" s="7"/>
      <c r="F95" s="7"/>
      <c r="G95" s="7"/>
      <c r="H95" s="7"/>
      <c r="I95" s="8">
        <v>12.49</v>
      </c>
      <c r="J95" s="8">
        <v>0.03</v>
      </c>
    </row>
    <row r="96" spans="1:10" x14ac:dyDescent="0.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5.75" x14ac:dyDescent="0.25">
      <c r="A97" s="10" t="s">
        <v>94</v>
      </c>
      <c r="B97" s="7"/>
      <c r="C97" s="7"/>
      <c r="D97" s="7"/>
      <c r="E97" s="7"/>
      <c r="F97" s="7"/>
      <c r="G97" s="7"/>
      <c r="H97" s="7"/>
      <c r="I97" s="10">
        <v>12.49</v>
      </c>
      <c r="J97" s="10">
        <v>0.03</v>
      </c>
    </row>
    <row r="98" spans="1:1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5.75" x14ac:dyDescent="0.25">
      <c r="A99" s="10" t="s">
        <v>95</v>
      </c>
      <c r="B99" s="7"/>
      <c r="C99" s="7"/>
      <c r="D99" s="7"/>
      <c r="E99" s="7"/>
      <c r="F99" s="7"/>
      <c r="G99" s="7"/>
      <c r="H99" s="7"/>
      <c r="I99" s="13">
        <v>6209.27</v>
      </c>
      <c r="J99" s="10">
        <v>15.26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4</vt:lpstr>
      <vt:lpstr>נספח 3ג</vt:lpstr>
      <vt:lpstr>נספח 3ב</vt:lpstr>
      <vt:lpstr>נספח 3א</vt:lpstr>
      <vt:lpstr>נספח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tsipibi</dc:creator>
  <cp:lastModifiedBy>Dudi Zayat</cp:lastModifiedBy>
  <dcterms:created xsi:type="dcterms:W3CDTF">2017-01-26T05:54:20Z</dcterms:created>
  <dcterms:modified xsi:type="dcterms:W3CDTF">2017-08-30T08:56:54Z</dcterms:modified>
</cp:coreProperties>
</file>